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8700" activeTab="0"/>
  </bookViews>
  <sheets>
    <sheet name="прогноз" sheetId="1" r:id="rId1"/>
  </sheets>
  <definedNames>
    <definedName name="_xlnm.Print_Titles" localSheetId="0">'прогноз'!$5:$5</definedName>
  </definedNames>
  <calcPr fullCalcOnLoad="1"/>
</workbook>
</file>

<file path=xl/sharedStrings.xml><?xml version="1.0" encoding="utf-8"?>
<sst xmlns="http://schemas.openxmlformats.org/spreadsheetml/2006/main" count="387" uniqueCount="196">
  <si>
    <t>№ п/п</t>
  </si>
  <si>
    <t>Показатели</t>
  </si>
  <si>
    <t>Единица измерения</t>
  </si>
  <si>
    <t>Производственная деятельность</t>
  </si>
  <si>
    <t>1.1.</t>
  </si>
  <si>
    <t>Выпуск промышленной продукции</t>
  </si>
  <si>
    <t>тыс. руб.</t>
  </si>
  <si>
    <t xml:space="preserve">в т.ч. по предприятиям </t>
  </si>
  <si>
    <t>1.2.</t>
  </si>
  <si>
    <t>Индекс промышленного производства</t>
  </si>
  <si>
    <t>%</t>
  </si>
  <si>
    <t>1.3.</t>
  </si>
  <si>
    <t>млн. руб.</t>
  </si>
  <si>
    <t>1.4.</t>
  </si>
  <si>
    <t>человек</t>
  </si>
  <si>
    <t>1.5.</t>
  </si>
  <si>
    <t>Среднемесячная заработная плата с учетом инфляции</t>
  </si>
  <si>
    <t>руб.</t>
  </si>
  <si>
    <t>Справочно: показатель инфляции</t>
  </si>
  <si>
    <t>1.6.</t>
  </si>
  <si>
    <t>Оборот розничной торговли</t>
  </si>
  <si>
    <t>в т.ч. по организациям</t>
  </si>
  <si>
    <t>(перечислить):</t>
  </si>
  <si>
    <t>в т.ч. организации потребкооперации</t>
  </si>
  <si>
    <t>1.7.</t>
  </si>
  <si>
    <t>Инвестиции в основной капитал</t>
  </si>
  <si>
    <t>1.8.</t>
  </si>
  <si>
    <t>Объем подрядных работ</t>
  </si>
  <si>
    <t>1.9.</t>
  </si>
  <si>
    <t>Ввод жилья</t>
  </si>
  <si>
    <t>тыс. кв. м</t>
  </si>
  <si>
    <t>в т.ч. индивидуального</t>
  </si>
  <si>
    <t>1.10.</t>
  </si>
  <si>
    <t>Объем производства сельскохозяйственной продукции</t>
  </si>
  <si>
    <t>в т.ч.: сельхозорганизации</t>
  </si>
  <si>
    <t>1.11.</t>
  </si>
  <si>
    <t>Посевная площадь – всего</t>
  </si>
  <si>
    <t>га</t>
  </si>
  <si>
    <t>1.12.</t>
  </si>
  <si>
    <t>Стоимость набора основных социально-необходимых товаров и услуг</t>
  </si>
  <si>
    <t>Производство сельскохозяйственной продукции</t>
  </si>
  <si>
    <t>2.1.</t>
  </si>
  <si>
    <t>В хозяйствах всех категорий:</t>
  </si>
  <si>
    <t>зерно</t>
  </si>
  <si>
    <t>тонн</t>
  </si>
  <si>
    <t>картофель</t>
  </si>
  <si>
    <t>скот и птица в живом весе</t>
  </si>
  <si>
    <t>молоко</t>
  </si>
  <si>
    <t>шерсть</t>
  </si>
  <si>
    <t>ц</t>
  </si>
  <si>
    <t>яйца</t>
  </si>
  <si>
    <t>тыс. шт.</t>
  </si>
  <si>
    <t>улов рыбы</t>
  </si>
  <si>
    <t>биокорма</t>
  </si>
  <si>
    <t>2.1.1.</t>
  </si>
  <si>
    <t>в т.ч. сельхозпредприятия</t>
  </si>
  <si>
    <t>овощи</t>
  </si>
  <si>
    <t>2.1.2.</t>
  </si>
  <si>
    <t>2.1.3.</t>
  </si>
  <si>
    <t>хозяйства населения</t>
  </si>
  <si>
    <t>2.2.</t>
  </si>
  <si>
    <r>
      <t>Объем дотаций</t>
    </r>
    <r>
      <rPr>
        <sz val="12"/>
        <rFont val="Arial"/>
        <family val="2"/>
      </rPr>
      <t xml:space="preserve"> – всего</t>
    </r>
  </si>
  <si>
    <t>в т.ч.: сельхозорганизаций</t>
  </si>
  <si>
    <t>фермерские хозяйства</t>
  </si>
  <si>
    <t>крестьянские хозяйства</t>
  </si>
  <si>
    <t>Бюджет муниципального образования</t>
  </si>
  <si>
    <t>3.1.</t>
  </si>
  <si>
    <r>
      <t xml:space="preserve">Доходы бюджета </t>
    </r>
    <r>
      <rPr>
        <sz val="12"/>
        <rFont val="Arial"/>
        <family val="2"/>
      </rPr>
      <t>– всего</t>
    </r>
  </si>
  <si>
    <t>в т.ч.:</t>
  </si>
  <si>
    <t>3.1.1.</t>
  </si>
  <si>
    <r>
      <t>Налоговые доходы</t>
    </r>
    <r>
      <rPr>
        <sz val="12"/>
        <rFont val="Arial"/>
        <family val="2"/>
      </rPr>
      <t xml:space="preserve"> – всего</t>
    </r>
  </si>
  <si>
    <t>налог на доходы физических лиц</t>
  </si>
  <si>
    <t>единый сельскохозяйственный налог</t>
  </si>
  <si>
    <t>государственная пошлина</t>
  </si>
  <si>
    <t>налог на имущество физических лиц</t>
  </si>
  <si>
    <t>земельный налог</t>
  </si>
  <si>
    <t>прочие</t>
  </si>
  <si>
    <t>задолженность и перерасчеты по отмененным налогам, сборам и иным обязательным платежам</t>
  </si>
  <si>
    <t>3.1.2.</t>
  </si>
  <si>
    <r>
      <t>Неналоговые доходы</t>
    </r>
    <r>
      <rPr>
        <sz val="12"/>
        <rFont val="Arial"/>
        <family val="2"/>
      </rPr>
      <t xml:space="preserve"> – всего</t>
    </r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</si>
  <si>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</si>
  <si>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</si>
  <si>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</si>
  <si>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</si>
  <si>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</si>
  <si>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</si>
  <si>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доходы местных бюджетов от возврата остатков субсидий и субвенций прошлых лет</t>
  </si>
  <si>
    <t>возврат остатков субсидий и субвенций из местных бюджетов</t>
  </si>
  <si>
    <t>доходы от предпринимательской и иной приносящей доход деятельности</t>
  </si>
  <si>
    <t>прочие неналоговые доходы</t>
  </si>
  <si>
    <t>3.1.3.</t>
  </si>
  <si>
    <r>
      <t xml:space="preserve">Безвозмездные перечисления от бюджетов других уровней </t>
    </r>
    <r>
      <rPr>
        <sz val="12"/>
        <rFont val="Arial"/>
        <family val="2"/>
      </rPr>
      <t>– всего</t>
    </r>
  </si>
  <si>
    <t>дотации</t>
  </si>
  <si>
    <t>субвенции</t>
  </si>
  <si>
    <t>субсидии</t>
  </si>
  <si>
    <t>средства, получаемые по взаимным расчетам</t>
  </si>
  <si>
    <t>3.2.</t>
  </si>
  <si>
    <r>
      <t>Расходы бюджета</t>
    </r>
    <r>
      <rPr>
        <sz val="12"/>
        <rFont val="Arial"/>
        <family val="2"/>
      </rPr>
      <t xml:space="preserve"> – всего</t>
    </r>
  </si>
  <si>
    <t>в т.ч.</t>
  </si>
  <si>
    <t>Общегосударственные вопросы</t>
  </si>
  <si>
    <t>расходы на содержание органов местного самоуправления</t>
  </si>
  <si>
    <t>другие общегосударственные расходы</t>
  </si>
  <si>
    <t>Национальная безопасность и правоохранительная деятельность</t>
  </si>
  <si>
    <t>расходы по организации охраны общественного порядка</t>
  </si>
  <si>
    <t>расходы по предупреждению и ликвидации последствий чрезвычайных ситуаций</t>
  </si>
  <si>
    <t>расходы по обеспечению первичных мер пожарной безопасности</t>
  </si>
  <si>
    <t>другие расходы в области национальной безопасности и правоохранительной деятельности</t>
  </si>
  <si>
    <t>расходы по обеспечению населения услугами связи, общественного питания, торговли и бытового обслуживания</t>
  </si>
  <si>
    <t>расходы, связанные с территориальным зонированием земель, осуществлением земельного контроля за использованием земель, ведением кадастра, землеустроительной и градостроительной документации</t>
  </si>
  <si>
    <t>расходы, связанные с созданием условий для предоставления транспортных услуг населению и организацией транспортного обслуживания населения</t>
  </si>
  <si>
    <t>расходы по содержанию и строительству автомобильных дорог общего пользования между населенными пунктами, мостов и иных транспортных инженерных сооружений</t>
  </si>
  <si>
    <t>Жилищно-коммунальное хозяйство</t>
  </si>
  <si>
    <t>расходы по организации электро- и газоснабжения поселений</t>
  </si>
  <si>
    <t>расходы по организации утилизации и переработки бытовых и промышленных отходов</t>
  </si>
  <si>
    <t>расходы по организации благоустройства и озеленению территории</t>
  </si>
  <si>
    <t>расходы по организации освещения улиц</t>
  </si>
  <si>
    <t>другие расходы в области жилищно-коммунального хозяйства</t>
  </si>
  <si>
    <t>расходы по организации мероприятий по охране окружающей среды</t>
  </si>
  <si>
    <t>расходы по организации и осуществлению экологического контроля</t>
  </si>
  <si>
    <t>другие расходы в области охраны окружающей среды</t>
  </si>
  <si>
    <t>Образование</t>
  </si>
  <si>
    <t>расходы по организации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организации предоставления дополнительного образования</t>
  </si>
  <si>
    <t>расходы по организации общедоступного бесплатного дошкольного образования</t>
  </si>
  <si>
    <t>расходы по организации отдыха детей в каникулярное время</t>
  </si>
  <si>
    <t>другие расходы в области образования</t>
  </si>
  <si>
    <t>Культура и средства массовой информации</t>
  </si>
  <si>
    <t>расходы по организации библиотечного обслуживания</t>
  </si>
  <si>
    <t>расходы по организации досуга и обеспечения населения услугами организаций культуры</t>
  </si>
  <si>
    <t>расходы по охране и сохранению объектов культурного наследия (памятников истории и культуры)</t>
  </si>
  <si>
    <t>расходы по организации условий и мест массового отдыха жителей</t>
  </si>
  <si>
    <t>другие расходы в области культуры и средств массовой информации</t>
  </si>
  <si>
    <t>Здравоохранение и спорт</t>
  </si>
  <si>
    <t>расходы по организации оказания скорой медицинской помощи, первичной медико-санитарной помощи в амбулаторно-поликлинических и больничных учреждениях, медицинской помощи женщинам в период беременности, во время и после родов</t>
  </si>
  <si>
    <t>расходы по обеспечению условий для развития физической культуры и спорта</t>
  </si>
  <si>
    <t>другие расходы в области здравоохранения и спорта</t>
  </si>
  <si>
    <t>Социальная политика</t>
  </si>
  <si>
    <t>расходы на исполнение государственных полномочий, передаваемых на муниципальный уровень</t>
  </si>
  <si>
    <t>расходы по организации ритуальных услуг</t>
  </si>
  <si>
    <t>другие расходы в области социальной политики</t>
  </si>
  <si>
    <t>Межбюджетные трансферты (для муниципальных районов)</t>
  </si>
  <si>
    <t>Из общей суммы расходов расходы на реализацию приоритетных национальных проектов</t>
  </si>
  <si>
    <t>"Образование"</t>
  </si>
  <si>
    <t>"Здоровье"</t>
  </si>
  <si>
    <t>"Развитие АПК"</t>
  </si>
  <si>
    <t>"Доступное и комфортное жилье – гражданам России"</t>
  </si>
  <si>
    <t>3.3.</t>
  </si>
  <si>
    <t>Дефицит бюджета</t>
  </si>
  <si>
    <t>3.4.</t>
  </si>
  <si>
    <t>Источники финансирования дефицита бюджета:</t>
  </si>
  <si>
    <t>долговые обязательства муниципальных образований, выраженные в ценных бумагах</t>
  </si>
  <si>
    <t>бюджетные кредиты (ссуды), полученные от других бюджетов бюджетной системы РФ, в т.ч.</t>
  </si>
  <si>
    <t>прочие источники финансирования дефицита бюджета, в т.ч.</t>
  </si>
  <si>
    <t>исполнение муниципальных гарантий</t>
  </si>
  <si>
    <t>акции и иные формы участия в капитале, находящиеся в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</si>
  <si>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</si>
  <si>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бюджета, в т.ч.</t>
  </si>
  <si>
    <t>3.5.</t>
  </si>
  <si>
    <t>Объем муниципального долга:</t>
  </si>
  <si>
    <t>долговые обязательства муниципальных образований, выраженные в ценных бумагах (основная номинальная сумма долга)</t>
  </si>
  <si>
    <t>бюджетные кредиты (ссуды), полученные от других бюджетов бюджетной системы РФ (основная номинальная сумма долга)</t>
  </si>
  <si>
    <t>кредиты, полученные от кредитных организаций местными бюджетами (основная номинальная сумма долга)</t>
  </si>
  <si>
    <t>муниципальные гарантии (основная номинальная сумма долга с учетом начисленных процентов, штрафов, пеней)</t>
  </si>
  <si>
    <t>иные долговые обязательства муниципальных образований (основная номинальная сумма долга)</t>
  </si>
  <si>
    <t>Дата</t>
  </si>
  <si>
    <t>Численность работающих по полному кругу организаций</t>
  </si>
  <si>
    <t>крестьянские (фермерские) хозяйства</t>
  </si>
  <si>
    <t>прочие безвозмездные поступления</t>
  </si>
  <si>
    <t>получено кредитов кредитных организаций</t>
  </si>
  <si>
    <t>погашено кредитов кредитных организаций</t>
  </si>
  <si>
    <t>погашено бюджетных кредитов (ссуд)</t>
  </si>
  <si>
    <t>получено бюджетных кредитов</t>
  </si>
  <si>
    <t>привлечение</t>
  </si>
  <si>
    <t>погашение</t>
  </si>
  <si>
    <t>увеличение остатков средств бюджета</t>
  </si>
  <si>
    <t>уменьшение остатков средств бюджета</t>
  </si>
  <si>
    <t>Прогноз социально-экономического развития муниципального образования</t>
  </si>
  <si>
    <t>кредиты, полученные от кредитных организаций местными бюджетами,                в т.ч.</t>
  </si>
  <si>
    <r>
      <t xml:space="preserve">Фонд заработной платы по полному кругу организаций                                                   </t>
    </r>
    <r>
      <rPr>
        <sz val="10"/>
        <rFont val="Arial"/>
        <family val="2"/>
      </rPr>
      <t>(п.1.4*п.1.5*12)/1 000 000</t>
    </r>
  </si>
  <si>
    <t>почта</t>
  </si>
  <si>
    <t>Урусханов</t>
  </si>
  <si>
    <t>Сельпо</t>
  </si>
  <si>
    <t xml:space="preserve">В.В.Волков </t>
  </si>
  <si>
    <t>Национальная оборона</t>
  </si>
  <si>
    <t>другие расходы в области национальной обороны</t>
  </si>
  <si>
    <t xml:space="preserve">на 2015 год </t>
  </si>
  <si>
    <t>Отчет          2013 года</t>
  </si>
  <si>
    <t>Оценка  2014 года</t>
  </si>
  <si>
    <t>Прогноз 2015 года</t>
  </si>
  <si>
    <t>акцизы на нефтепродукты</t>
  </si>
  <si>
    <t>расходы по формированию резервных фондов</t>
  </si>
  <si>
    <t>расходы по проведению выборов</t>
  </si>
  <si>
    <t>Глава Дубровинского сельсовета</t>
  </si>
  <si>
    <t>Национальная экономика</t>
  </si>
  <si>
    <t>Дубровинского сельсовета  Мишкинского района</t>
  </si>
  <si>
    <t>Прогноз 2016 года</t>
  </si>
  <si>
    <t>Прогноз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</si>
</sst>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9"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wrapText="1" indent="2"/>
    </xf>
    <xf numFmtId="0" fontId="0" fillId="0" borderId="2" xfId="0" applyFont="1" applyBorder="1" applyAlignment="1">
      <alignment horizontal="left" wrapText="1" indent="1"/>
    </xf>
    <xf numFmtId="0" fontId="0" fillId="0" borderId="0" xfId="0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1"/>
    </xf>
    <xf numFmtId="0" fontId="0" fillId="0" borderId="0" xfId="0" applyFont="1" applyAlignment="1">
      <alignment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 indent="3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 indent="5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wrapText="1"/>
    </xf>
    <xf numFmtId="0" fontId="0" fillId="0" borderId="2" xfId="0" applyFont="1" applyBorder="1" applyAlignment="1">
      <alignment horizontal="left" wrapText="1" indent="6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 indent="3"/>
    </xf>
    <xf numFmtId="0" fontId="0" fillId="0" borderId="5" xfId="0" applyFont="1" applyBorder="1" applyAlignment="1">
      <alignment horizontal="left" wrapText="1" indent="2"/>
    </xf>
    <xf numFmtId="0" fontId="0" fillId="0" borderId="7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5" xfId="0" applyFont="1" applyBorder="1" applyAlignment="1">
      <alignment horizontal="left" vertical="top" wrapText="1" indent="1"/>
    </xf>
    <xf numFmtId="0" fontId="0" fillId="0" borderId="5" xfId="0" applyFont="1" applyBorder="1" applyAlignment="1">
      <alignment horizontal="left" wrapText="1" indent="1"/>
    </xf>
    <xf numFmtId="0" fontId="8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8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workbookViewId="0" topLeftCell="A192">
      <selection activeCell="H171" sqref="H171"/>
    </sheetView>
  </sheetViews>
  <sheetFormatPr defaultColWidth="8.88671875" defaultRowHeight="15"/>
  <cols>
    <col min="1" max="1" width="5.77734375" style="0" customWidth="1"/>
    <col min="2" max="2" width="32.77734375" style="12" customWidth="1"/>
    <col min="3" max="3" width="8.88671875" style="18" customWidth="1"/>
    <col min="4" max="6" width="8.77734375" style="18" customWidth="1"/>
  </cols>
  <sheetData>
    <row r="1" spans="1:6" ht="15">
      <c r="A1" s="80" t="s">
        <v>175</v>
      </c>
      <c r="B1" s="82"/>
      <c r="C1" s="82"/>
      <c r="D1" s="82"/>
      <c r="E1" s="82"/>
      <c r="F1" s="82"/>
    </row>
    <row r="2" spans="1:6" ht="15">
      <c r="A2" s="80" t="s">
        <v>193</v>
      </c>
      <c r="B2" s="81"/>
      <c r="C2" s="81"/>
      <c r="D2" s="81"/>
      <c r="E2" s="81"/>
      <c r="F2" s="15"/>
    </row>
    <row r="3" spans="1:6" ht="15">
      <c r="A3" s="80" t="s">
        <v>184</v>
      </c>
      <c r="B3" s="83"/>
      <c r="C3" s="83"/>
      <c r="D3" s="83"/>
      <c r="E3" s="83"/>
      <c r="F3" s="83"/>
    </row>
    <row r="4" ht="15.75" thickBot="1">
      <c r="A4" s="1"/>
    </row>
    <row r="5" spans="1:8" ht="26.25" thickBot="1">
      <c r="A5" s="16" t="s">
        <v>0</v>
      </c>
      <c r="B5" s="17" t="s">
        <v>1</v>
      </c>
      <c r="C5" s="17" t="s">
        <v>2</v>
      </c>
      <c r="D5" s="17" t="s">
        <v>185</v>
      </c>
      <c r="E5" s="17" t="s">
        <v>186</v>
      </c>
      <c r="F5" s="17" t="s">
        <v>187</v>
      </c>
      <c r="G5" s="67" t="s">
        <v>194</v>
      </c>
      <c r="H5" s="67" t="s">
        <v>195</v>
      </c>
    </row>
    <row r="6" spans="1:8" ht="17.25" thickBot="1">
      <c r="A6" s="2">
        <v>1</v>
      </c>
      <c r="B6" s="88" t="s">
        <v>3</v>
      </c>
      <c r="C6" s="89"/>
      <c r="D6" s="89"/>
      <c r="E6" s="89"/>
      <c r="F6" s="89"/>
      <c r="G6" s="55"/>
      <c r="H6" s="55"/>
    </row>
    <row r="7" spans="1:8" ht="18" customHeight="1" thickBot="1">
      <c r="A7" s="3" t="s">
        <v>4</v>
      </c>
      <c r="B7" s="6" t="s">
        <v>5</v>
      </c>
      <c r="C7" s="19" t="s">
        <v>6</v>
      </c>
      <c r="D7" s="45"/>
      <c r="E7" s="45"/>
      <c r="F7" s="49"/>
      <c r="G7" s="55"/>
      <c r="H7" s="55"/>
    </row>
    <row r="8" spans="1:8" ht="18" customHeight="1">
      <c r="A8" s="75"/>
      <c r="B8" s="23" t="s">
        <v>7</v>
      </c>
      <c r="C8" s="90" t="s">
        <v>6</v>
      </c>
      <c r="D8" s="46"/>
      <c r="E8" s="46"/>
      <c r="F8" s="57"/>
      <c r="G8" s="55"/>
      <c r="H8" s="55"/>
    </row>
    <row r="9" spans="1:8" ht="18" customHeight="1">
      <c r="A9" s="78"/>
      <c r="B9" s="13" t="s">
        <v>22</v>
      </c>
      <c r="C9" s="91"/>
      <c r="D9" s="47"/>
      <c r="E9" s="47"/>
      <c r="F9" s="61"/>
      <c r="G9" s="55"/>
      <c r="H9" s="55"/>
    </row>
    <row r="10" spans="1:8" ht="18" customHeight="1">
      <c r="A10" s="78"/>
      <c r="B10" s="13"/>
      <c r="C10" s="91"/>
      <c r="D10" s="47"/>
      <c r="E10" s="47"/>
      <c r="F10" s="61"/>
      <c r="G10" s="55"/>
      <c r="H10" s="55"/>
    </row>
    <row r="11" spans="1:8" ht="18" customHeight="1" thickBot="1">
      <c r="A11" s="79"/>
      <c r="B11" s="4"/>
      <c r="C11" s="58"/>
      <c r="D11" s="48"/>
      <c r="E11" s="48"/>
      <c r="F11" s="62"/>
      <c r="G11" s="55"/>
      <c r="H11" s="55"/>
    </row>
    <row r="12" spans="1:8" ht="18" customHeight="1" thickBot="1">
      <c r="A12" s="3" t="s">
        <v>8</v>
      </c>
      <c r="B12" s="6" t="s">
        <v>9</v>
      </c>
      <c r="C12" s="19" t="s">
        <v>10</v>
      </c>
      <c r="D12" s="45"/>
      <c r="E12" s="49"/>
      <c r="F12" s="62"/>
      <c r="G12" s="55"/>
      <c r="H12" s="55"/>
    </row>
    <row r="13" spans="1:8" ht="45" customHeight="1" thickBot="1">
      <c r="A13" s="5" t="s">
        <v>11</v>
      </c>
      <c r="B13" s="4" t="s">
        <v>177</v>
      </c>
      <c r="C13" s="19" t="s">
        <v>12</v>
      </c>
      <c r="D13" s="69">
        <f>D14*D15*12/1000000</f>
        <v>0</v>
      </c>
      <c r="E13" s="69">
        <f>E14*E15*12/1000000</f>
        <v>0</v>
      </c>
      <c r="F13" s="70">
        <f>F14*F15*12/1000000</f>
        <v>0</v>
      </c>
      <c r="G13" s="71"/>
      <c r="H13" s="71"/>
    </row>
    <row r="14" spans="1:8" ht="31.5" customHeight="1" thickBot="1">
      <c r="A14" s="3" t="s">
        <v>13</v>
      </c>
      <c r="B14" s="6" t="s">
        <v>164</v>
      </c>
      <c r="C14" s="19" t="s">
        <v>14</v>
      </c>
      <c r="D14" s="45"/>
      <c r="E14" s="49"/>
      <c r="F14" s="62"/>
      <c r="G14" s="71"/>
      <c r="H14" s="71"/>
    </row>
    <row r="15" spans="1:8" ht="31.5" customHeight="1" thickBot="1">
      <c r="A15" s="75" t="s">
        <v>15</v>
      </c>
      <c r="B15" s="6" t="s">
        <v>16</v>
      </c>
      <c r="C15" s="19" t="s">
        <v>17</v>
      </c>
      <c r="D15" s="45"/>
      <c r="E15" s="49"/>
      <c r="F15" s="62"/>
      <c r="G15" s="71"/>
      <c r="H15" s="71"/>
    </row>
    <row r="16" spans="1:8" ht="18" customHeight="1" thickBot="1">
      <c r="A16" s="77"/>
      <c r="B16" s="24" t="s">
        <v>18</v>
      </c>
      <c r="C16" s="19" t="s">
        <v>10</v>
      </c>
      <c r="D16" s="45"/>
      <c r="E16" s="45"/>
      <c r="F16" s="56"/>
      <c r="G16" s="74"/>
      <c r="H16" s="74"/>
    </row>
    <row r="17" spans="1:8" ht="18" customHeight="1" thickBot="1">
      <c r="A17" s="75" t="s">
        <v>19</v>
      </c>
      <c r="B17" s="6" t="s">
        <v>20</v>
      </c>
      <c r="C17" s="19" t="s">
        <v>6</v>
      </c>
      <c r="D17" s="45">
        <v>10858</v>
      </c>
      <c r="E17" s="49">
        <v>12200</v>
      </c>
      <c r="F17" s="68">
        <v>13750</v>
      </c>
      <c r="G17" s="68">
        <v>13750</v>
      </c>
      <c r="H17" s="68">
        <v>13750</v>
      </c>
    </row>
    <row r="18" spans="1:8" ht="18" customHeight="1">
      <c r="A18" s="76"/>
      <c r="B18" s="23" t="s">
        <v>21</v>
      </c>
      <c r="C18" s="20"/>
      <c r="D18" s="46"/>
      <c r="E18" s="57"/>
      <c r="F18" s="68"/>
      <c r="G18" s="68"/>
      <c r="H18" s="68"/>
    </row>
    <row r="19" spans="1:8" ht="18" customHeight="1">
      <c r="A19" s="76"/>
      <c r="B19" s="13" t="s">
        <v>22</v>
      </c>
      <c r="C19" s="22"/>
      <c r="D19" s="47"/>
      <c r="E19" s="61"/>
      <c r="F19" s="68"/>
      <c r="G19" s="68"/>
      <c r="H19" s="68"/>
    </row>
    <row r="20" spans="1:8" ht="18" customHeight="1">
      <c r="A20" s="76"/>
      <c r="B20" s="40" t="s">
        <v>178</v>
      </c>
      <c r="C20" s="22"/>
      <c r="D20" s="47">
        <v>2000</v>
      </c>
      <c r="E20" s="61">
        <v>2150</v>
      </c>
      <c r="F20" s="68">
        <v>2500</v>
      </c>
      <c r="G20" s="68">
        <v>2500</v>
      </c>
      <c r="H20" s="68">
        <v>2500</v>
      </c>
    </row>
    <row r="21" spans="1:8" ht="18" customHeight="1">
      <c r="A21" s="76"/>
      <c r="B21" s="13" t="s">
        <v>179</v>
      </c>
      <c r="C21" s="22"/>
      <c r="D21" s="47">
        <v>1600</v>
      </c>
      <c r="E21" s="61">
        <v>1800</v>
      </c>
      <c r="F21" s="68">
        <v>2000</v>
      </c>
      <c r="G21" s="68">
        <v>2000</v>
      </c>
      <c r="H21" s="68">
        <v>2000</v>
      </c>
    </row>
    <row r="22" spans="1:8" ht="18" customHeight="1" thickBot="1">
      <c r="A22" s="76"/>
      <c r="B22" s="72" t="s">
        <v>180</v>
      </c>
      <c r="C22" s="21"/>
      <c r="D22" s="48">
        <v>7250</v>
      </c>
      <c r="E22" s="62">
        <v>8250</v>
      </c>
      <c r="F22" s="68">
        <v>9250</v>
      </c>
      <c r="G22" s="68">
        <v>9250</v>
      </c>
      <c r="H22" s="68">
        <v>9250</v>
      </c>
    </row>
    <row r="23" spans="1:8" ht="31.5" customHeight="1" thickBot="1">
      <c r="A23" s="77"/>
      <c r="B23" s="27" t="s">
        <v>23</v>
      </c>
      <c r="C23" s="19" t="s">
        <v>6</v>
      </c>
      <c r="D23" s="45">
        <v>7250</v>
      </c>
      <c r="E23" s="49">
        <v>8250</v>
      </c>
      <c r="F23" s="68">
        <v>9250</v>
      </c>
      <c r="G23" s="68">
        <v>9250</v>
      </c>
      <c r="H23" s="68">
        <v>9250</v>
      </c>
    </row>
    <row r="24" spans="1:8" ht="18" customHeight="1" thickBot="1">
      <c r="A24" s="3" t="s">
        <v>24</v>
      </c>
      <c r="B24" s="6" t="s">
        <v>25</v>
      </c>
      <c r="C24" s="19" t="s">
        <v>6</v>
      </c>
      <c r="D24" s="45">
        <v>30</v>
      </c>
      <c r="E24" s="45">
        <v>34.9</v>
      </c>
      <c r="F24" s="49"/>
      <c r="G24" s="73"/>
      <c r="H24" s="73"/>
    </row>
    <row r="25" spans="1:8" ht="18" customHeight="1" thickBot="1">
      <c r="A25" s="3" t="s">
        <v>26</v>
      </c>
      <c r="B25" s="6" t="s">
        <v>27</v>
      </c>
      <c r="C25" s="19" t="s">
        <v>6</v>
      </c>
      <c r="D25" s="45"/>
      <c r="E25" s="45"/>
      <c r="F25" s="49"/>
      <c r="G25" s="71"/>
      <c r="H25" s="71"/>
    </row>
    <row r="26" spans="1:8" ht="18" customHeight="1" thickBot="1">
      <c r="A26" s="75" t="s">
        <v>28</v>
      </c>
      <c r="B26" s="6" t="s">
        <v>29</v>
      </c>
      <c r="C26" s="19" t="s">
        <v>30</v>
      </c>
      <c r="D26" s="45"/>
      <c r="E26" s="45"/>
      <c r="F26" s="49"/>
      <c r="G26" s="71"/>
      <c r="H26" s="71"/>
    </row>
    <row r="27" spans="1:8" ht="18" customHeight="1" thickBot="1">
      <c r="A27" s="79"/>
      <c r="B27" s="27" t="s">
        <v>31</v>
      </c>
      <c r="C27" s="19" t="s">
        <v>30</v>
      </c>
      <c r="D27" s="45"/>
      <c r="E27" s="45"/>
      <c r="F27" s="56"/>
      <c r="G27" s="74"/>
      <c r="H27" s="74"/>
    </row>
    <row r="28" spans="1:8" ht="31.5" customHeight="1" thickBot="1">
      <c r="A28" s="75" t="s">
        <v>32</v>
      </c>
      <c r="B28" s="6" t="s">
        <v>33</v>
      </c>
      <c r="C28" s="19" t="s">
        <v>6</v>
      </c>
      <c r="D28" s="45">
        <v>9594</v>
      </c>
      <c r="E28" s="49">
        <v>11503</v>
      </c>
      <c r="F28" s="68">
        <v>10400</v>
      </c>
      <c r="G28" s="68">
        <v>10400</v>
      </c>
      <c r="H28" s="68">
        <v>10400</v>
      </c>
    </row>
    <row r="29" spans="1:8" ht="18" customHeight="1" thickBot="1">
      <c r="A29" s="79"/>
      <c r="B29" s="27" t="s">
        <v>34</v>
      </c>
      <c r="C29" s="19" t="s">
        <v>6</v>
      </c>
      <c r="D29" s="45">
        <v>309.6</v>
      </c>
      <c r="E29" s="45">
        <v>371.2</v>
      </c>
      <c r="F29" s="56">
        <v>760</v>
      </c>
      <c r="G29" s="56">
        <v>760</v>
      </c>
      <c r="H29" s="56">
        <v>760</v>
      </c>
    </row>
    <row r="30" spans="1:8" ht="18" customHeight="1" thickBot="1">
      <c r="A30" s="75" t="s">
        <v>35</v>
      </c>
      <c r="B30" s="6" t="s">
        <v>36</v>
      </c>
      <c r="C30" s="19" t="s">
        <v>37</v>
      </c>
      <c r="D30" s="45">
        <v>300</v>
      </c>
      <c r="E30" s="49">
        <v>300</v>
      </c>
      <c r="F30" s="68">
        <v>1300</v>
      </c>
      <c r="G30" s="68">
        <v>1300</v>
      </c>
      <c r="H30" s="68">
        <v>1300</v>
      </c>
    </row>
    <row r="31" spans="1:8" ht="18" customHeight="1" thickBot="1">
      <c r="A31" s="76"/>
      <c r="B31" s="27" t="s">
        <v>34</v>
      </c>
      <c r="C31" s="19" t="s">
        <v>37</v>
      </c>
      <c r="D31" s="45">
        <v>300</v>
      </c>
      <c r="E31" s="49">
        <v>300</v>
      </c>
      <c r="F31" s="68">
        <v>950</v>
      </c>
      <c r="G31" s="68">
        <v>950</v>
      </c>
      <c r="H31" s="68">
        <v>950</v>
      </c>
    </row>
    <row r="32" spans="1:8" ht="31.5" customHeight="1" thickBot="1">
      <c r="A32" s="77"/>
      <c r="B32" s="31" t="s">
        <v>165</v>
      </c>
      <c r="C32" s="30" t="s">
        <v>37</v>
      </c>
      <c r="D32" s="50"/>
      <c r="E32" s="50"/>
      <c r="F32" s="62">
        <v>350</v>
      </c>
      <c r="G32" s="73">
        <v>350</v>
      </c>
      <c r="H32" s="73">
        <v>350</v>
      </c>
    </row>
    <row r="33" spans="1:8" ht="45" customHeight="1" thickBot="1">
      <c r="A33" s="28" t="s">
        <v>38</v>
      </c>
      <c r="B33" s="29" t="s">
        <v>39</v>
      </c>
      <c r="C33" s="37" t="s">
        <v>17</v>
      </c>
      <c r="D33" s="51">
        <v>1670</v>
      </c>
      <c r="E33" s="51">
        <v>1720</v>
      </c>
      <c r="F33" s="64">
        <v>1800</v>
      </c>
      <c r="G33" s="64">
        <v>1800</v>
      </c>
      <c r="H33" s="64">
        <v>1800</v>
      </c>
    </row>
    <row r="34" spans="1:8" ht="18" customHeight="1" thickBot="1">
      <c r="A34" s="35">
        <v>2</v>
      </c>
      <c r="B34" s="86" t="s">
        <v>40</v>
      </c>
      <c r="C34" s="87"/>
      <c r="D34" s="87"/>
      <c r="E34" s="87"/>
      <c r="F34" s="87"/>
      <c r="G34" s="71"/>
      <c r="H34" s="71"/>
    </row>
    <row r="35" spans="1:8" ht="16.5" customHeight="1" thickBot="1">
      <c r="A35" s="8" t="s">
        <v>41</v>
      </c>
      <c r="B35" s="9" t="s">
        <v>42</v>
      </c>
      <c r="C35" s="19"/>
      <c r="D35" s="45"/>
      <c r="E35" s="45"/>
      <c r="F35" s="49"/>
      <c r="G35" s="71"/>
      <c r="H35" s="71"/>
    </row>
    <row r="36" spans="1:8" ht="18" customHeight="1" thickBot="1">
      <c r="A36" s="75"/>
      <c r="B36" s="10" t="s">
        <v>43</v>
      </c>
      <c r="C36" s="19" t="s">
        <v>44</v>
      </c>
      <c r="D36" s="45">
        <v>320</v>
      </c>
      <c r="E36" s="45">
        <v>320</v>
      </c>
      <c r="F36" s="49">
        <v>322</v>
      </c>
      <c r="G36" s="71">
        <v>208</v>
      </c>
      <c r="H36" s="71">
        <v>208</v>
      </c>
    </row>
    <row r="37" spans="1:8" ht="18" customHeight="1" thickBot="1">
      <c r="A37" s="78"/>
      <c r="B37" s="10" t="s">
        <v>45</v>
      </c>
      <c r="C37" s="19" t="s">
        <v>44</v>
      </c>
      <c r="D37" s="45">
        <v>102</v>
      </c>
      <c r="E37" s="45">
        <v>102</v>
      </c>
      <c r="F37" s="49">
        <v>102</v>
      </c>
      <c r="G37" s="49">
        <v>102</v>
      </c>
      <c r="H37" s="49">
        <v>102</v>
      </c>
    </row>
    <row r="38" spans="1:8" ht="18" customHeight="1" thickBot="1">
      <c r="A38" s="78"/>
      <c r="B38" s="10" t="s">
        <v>56</v>
      </c>
      <c r="C38" s="19" t="s">
        <v>44</v>
      </c>
      <c r="D38" s="45">
        <v>31</v>
      </c>
      <c r="E38" s="45">
        <v>31</v>
      </c>
      <c r="F38" s="49">
        <v>36</v>
      </c>
      <c r="G38" s="49">
        <v>36</v>
      </c>
      <c r="H38" s="49">
        <v>36</v>
      </c>
    </row>
    <row r="39" spans="1:8" ht="18" customHeight="1" thickBot="1">
      <c r="A39" s="78"/>
      <c r="B39" s="10" t="s">
        <v>46</v>
      </c>
      <c r="C39" s="19" t="s">
        <v>44</v>
      </c>
      <c r="D39" s="45">
        <v>66</v>
      </c>
      <c r="E39" s="45">
        <v>66</v>
      </c>
      <c r="F39" s="49">
        <v>66</v>
      </c>
      <c r="G39" s="49">
        <v>66</v>
      </c>
      <c r="H39" s="49">
        <v>66</v>
      </c>
    </row>
    <row r="40" spans="1:8" ht="18" customHeight="1" thickBot="1">
      <c r="A40" s="78"/>
      <c r="B40" s="10" t="s">
        <v>47</v>
      </c>
      <c r="C40" s="19" t="s">
        <v>44</v>
      </c>
      <c r="D40" s="45">
        <v>435</v>
      </c>
      <c r="E40" s="45">
        <v>453</v>
      </c>
      <c r="F40" s="49"/>
      <c r="G40" s="71"/>
      <c r="H40" s="71"/>
    </row>
    <row r="41" spans="1:8" ht="18" customHeight="1" thickBot="1">
      <c r="A41" s="78"/>
      <c r="B41" s="10" t="s">
        <v>48</v>
      </c>
      <c r="C41" s="19" t="s">
        <v>49</v>
      </c>
      <c r="D41" s="45">
        <v>5</v>
      </c>
      <c r="E41" s="45">
        <v>5</v>
      </c>
      <c r="F41" s="49"/>
      <c r="G41" s="71"/>
      <c r="H41" s="71"/>
    </row>
    <row r="42" spans="1:8" ht="18" customHeight="1" thickBot="1">
      <c r="A42" s="78"/>
      <c r="B42" s="10" t="s">
        <v>50</v>
      </c>
      <c r="C42" s="19" t="s">
        <v>51</v>
      </c>
      <c r="D42" s="45">
        <v>282</v>
      </c>
      <c r="E42" s="45">
        <v>285</v>
      </c>
      <c r="F42" s="49"/>
      <c r="G42" s="71"/>
      <c r="H42" s="71"/>
    </row>
    <row r="43" spans="1:8" ht="18" customHeight="1" thickBot="1">
      <c r="A43" s="78"/>
      <c r="B43" s="10" t="s">
        <v>52</v>
      </c>
      <c r="C43" s="19" t="s">
        <v>44</v>
      </c>
      <c r="D43" s="45">
        <f aca="true" t="shared" si="0" ref="D43:F44">D53+D63</f>
        <v>0</v>
      </c>
      <c r="E43" s="45">
        <f t="shared" si="0"/>
        <v>0</v>
      </c>
      <c r="F43" s="49">
        <f t="shared" si="0"/>
        <v>0</v>
      </c>
      <c r="G43" s="71"/>
      <c r="H43" s="71"/>
    </row>
    <row r="44" spans="1:8" ht="18" customHeight="1" thickBot="1">
      <c r="A44" s="79"/>
      <c r="B44" s="10" t="s">
        <v>53</v>
      </c>
      <c r="C44" s="19" t="s">
        <v>44</v>
      </c>
      <c r="D44" s="45">
        <f t="shared" si="0"/>
        <v>0</v>
      </c>
      <c r="E44" s="45">
        <f t="shared" si="0"/>
        <v>0</v>
      </c>
      <c r="F44" s="49">
        <f t="shared" si="0"/>
        <v>0</v>
      </c>
      <c r="G44" s="71"/>
      <c r="H44" s="71"/>
    </row>
    <row r="45" spans="1:8" ht="16.5" customHeight="1" thickBot="1">
      <c r="A45" s="8" t="s">
        <v>54</v>
      </c>
      <c r="B45" s="9" t="s">
        <v>55</v>
      </c>
      <c r="C45" s="19"/>
      <c r="D45" s="45"/>
      <c r="E45" s="45"/>
      <c r="F45" s="56"/>
      <c r="G45" s="74"/>
      <c r="H45" s="74"/>
    </row>
    <row r="46" spans="1:8" ht="18" customHeight="1" thickBot="1">
      <c r="A46" s="75"/>
      <c r="B46" s="10" t="s">
        <v>43</v>
      </c>
      <c r="C46" s="19" t="s">
        <v>44</v>
      </c>
      <c r="D46" s="45">
        <v>200</v>
      </c>
      <c r="E46" s="49">
        <v>200</v>
      </c>
      <c r="F46" s="68">
        <v>200</v>
      </c>
      <c r="G46" s="68">
        <v>200</v>
      </c>
      <c r="H46" s="68">
        <v>200</v>
      </c>
    </row>
    <row r="47" spans="1:8" ht="18" customHeight="1" thickBot="1">
      <c r="A47" s="78"/>
      <c r="B47" s="10" t="s">
        <v>45</v>
      </c>
      <c r="C47" s="19" t="s">
        <v>44</v>
      </c>
      <c r="D47" s="45"/>
      <c r="E47" s="45"/>
      <c r="F47" s="49"/>
      <c r="G47" s="73"/>
      <c r="H47" s="73"/>
    </row>
    <row r="48" spans="1:8" ht="18" customHeight="1" thickBot="1">
      <c r="A48" s="78"/>
      <c r="B48" s="10" t="s">
        <v>56</v>
      </c>
      <c r="C48" s="19" t="s">
        <v>44</v>
      </c>
      <c r="D48" s="45"/>
      <c r="E48" s="45"/>
      <c r="F48" s="49"/>
      <c r="G48" s="71"/>
      <c r="H48" s="71"/>
    </row>
    <row r="49" spans="1:8" ht="18" customHeight="1" thickBot="1">
      <c r="A49" s="78"/>
      <c r="B49" s="10" t="s">
        <v>46</v>
      </c>
      <c r="C49" s="19" t="s">
        <v>44</v>
      </c>
      <c r="D49" s="45"/>
      <c r="E49" s="45"/>
      <c r="F49" s="49"/>
      <c r="G49" s="71"/>
      <c r="H49" s="71"/>
    </row>
    <row r="50" spans="1:8" ht="18" customHeight="1" thickBot="1">
      <c r="A50" s="78"/>
      <c r="B50" s="10" t="s">
        <v>47</v>
      </c>
      <c r="C50" s="19" t="s">
        <v>44</v>
      </c>
      <c r="D50" s="45"/>
      <c r="E50" s="45"/>
      <c r="F50" s="49"/>
      <c r="G50" s="71"/>
      <c r="H50" s="71"/>
    </row>
    <row r="51" spans="1:8" ht="18" customHeight="1" thickBot="1">
      <c r="A51" s="78"/>
      <c r="B51" s="10" t="s">
        <v>48</v>
      </c>
      <c r="C51" s="19" t="s">
        <v>49</v>
      </c>
      <c r="D51" s="45"/>
      <c r="E51" s="45"/>
      <c r="F51" s="49"/>
      <c r="G51" s="71"/>
      <c r="H51" s="71"/>
    </row>
    <row r="52" spans="1:8" ht="18" customHeight="1" thickBot="1">
      <c r="A52" s="78"/>
      <c r="B52" s="10" t="s">
        <v>50</v>
      </c>
      <c r="C52" s="19" t="s">
        <v>51</v>
      </c>
      <c r="D52" s="45"/>
      <c r="E52" s="45"/>
      <c r="F52" s="49"/>
      <c r="G52" s="71"/>
      <c r="H52" s="71"/>
    </row>
    <row r="53" spans="1:8" ht="18" customHeight="1" thickBot="1">
      <c r="A53" s="78"/>
      <c r="B53" s="10" t="s">
        <v>52</v>
      </c>
      <c r="C53" s="19" t="s">
        <v>44</v>
      </c>
      <c r="D53" s="45"/>
      <c r="E53" s="45"/>
      <c r="F53" s="49"/>
      <c r="G53" s="71"/>
      <c r="H53" s="71"/>
    </row>
    <row r="54" spans="1:8" ht="18" customHeight="1" thickBot="1">
      <c r="A54" s="79"/>
      <c r="B54" s="10" t="s">
        <v>53</v>
      </c>
      <c r="C54" s="19" t="s">
        <v>44</v>
      </c>
      <c r="D54" s="45"/>
      <c r="E54" s="45"/>
      <c r="F54" s="49"/>
      <c r="G54" s="71"/>
      <c r="H54" s="71"/>
    </row>
    <row r="55" spans="1:8" ht="30" customHeight="1" thickBot="1">
      <c r="A55" s="32" t="s">
        <v>57</v>
      </c>
      <c r="B55" s="33" t="s">
        <v>165</v>
      </c>
      <c r="C55" s="30"/>
      <c r="D55" s="50"/>
      <c r="E55" s="50"/>
      <c r="F55" s="63"/>
      <c r="G55" s="71"/>
      <c r="H55" s="71"/>
    </row>
    <row r="56" spans="1:8" ht="18" customHeight="1" thickBot="1">
      <c r="A56" s="75"/>
      <c r="B56" s="10" t="s">
        <v>43</v>
      </c>
      <c r="C56" s="19" t="s">
        <v>44</v>
      </c>
      <c r="D56" s="45"/>
      <c r="E56" s="45"/>
      <c r="F56" s="56"/>
      <c r="G56" s="74"/>
      <c r="H56" s="74"/>
    </row>
    <row r="57" spans="1:8" ht="18" customHeight="1" thickBot="1">
      <c r="A57" s="78"/>
      <c r="B57" s="10" t="s">
        <v>45</v>
      </c>
      <c r="C57" s="19" t="s">
        <v>44</v>
      </c>
      <c r="D57" s="45">
        <v>2</v>
      </c>
      <c r="E57" s="49">
        <v>2</v>
      </c>
      <c r="F57" s="68">
        <v>2</v>
      </c>
      <c r="G57" s="68">
        <v>2</v>
      </c>
      <c r="H57" s="68">
        <v>2</v>
      </c>
    </row>
    <row r="58" spans="1:8" ht="18" customHeight="1" thickBot="1">
      <c r="A58" s="78"/>
      <c r="B58" s="10" t="s">
        <v>56</v>
      </c>
      <c r="C58" s="19" t="s">
        <v>44</v>
      </c>
      <c r="D58" s="45">
        <v>1</v>
      </c>
      <c r="E58" s="49">
        <v>1</v>
      </c>
      <c r="F58" s="68">
        <v>1</v>
      </c>
      <c r="G58" s="68">
        <v>1</v>
      </c>
      <c r="H58" s="68">
        <v>1</v>
      </c>
    </row>
    <row r="59" spans="1:8" ht="18" customHeight="1" thickBot="1">
      <c r="A59" s="78"/>
      <c r="B59" s="10" t="s">
        <v>46</v>
      </c>
      <c r="C59" s="19" t="s">
        <v>44</v>
      </c>
      <c r="D59" s="45">
        <v>1</v>
      </c>
      <c r="E59" s="49">
        <v>1</v>
      </c>
      <c r="F59" s="68">
        <v>1</v>
      </c>
      <c r="G59" s="68">
        <v>1</v>
      </c>
      <c r="H59" s="68">
        <v>1</v>
      </c>
    </row>
    <row r="60" spans="1:8" ht="18" customHeight="1" thickBot="1">
      <c r="A60" s="78"/>
      <c r="B60" s="10" t="s">
        <v>47</v>
      </c>
      <c r="C60" s="19" t="s">
        <v>44</v>
      </c>
      <c r="D60" s="45">
        <v>5</v>
      </c>
      <c r="E60" s="49">
        <v>5</v>
      </c>
      <c r="F60" s="68">
        <v>5</v>
      </c>
      <c r="G60" s="71"/>
      <c r="H60" s="71"/>
    </row>
    <row r="61" spans="1:8" ht="18" customHeight="1" thickBot="1">
      <c r="A61" s="78"/>
      <c r="B61" s="10" t="s">
        <v>48</v>
      </c>
      <c r="C61" s="19" t="s">
        <v>49</v>
      </c>
      <c r="D61" s="45"/>
      <c r="E61" s="49"/>
      <c r="F61" s="68"/>
      <c r="G61" s="71"/>
      <c r="H61" s="71"/>
    </row>
    <row r="62" spans="1:8" ht="18" customHeight="1" thickBot="1">
      <c r="A62" s="78"/>
      <c r="B62" s="10" t="s">
        <v>50</v>
      </c>
      <c r="C62" s="19" t="s">
        <v>51</v>
      </c>
      <c r="D62" s="45">
        <v>5</v>
      </c>
      <c r="E62" s="45">
        <v>5</v>
      </c>
      <c r="F62" s="49">
        <v>5</v>
      </c>
      <c r="G62" s="73"/>
      <c r="H62" s="73"/>
    </row>
    <row r="63" spans="1:8" ht="18" customHeight="1" thickBot="1">
      <c r="A63" s="78"/>
      <c r="B63" s="10" t="s">
        <v>52</v>
      </c>
      <c r="C63" s="19" t="s">
        <v>44</v>
      </c>
      <c r="D63" s="45"/>
      <c r="E63" s="45"/>
      <c r="F63" s="49"/>
      <c r="G63" s="71"/>
      <c r="H63" s="71"/>
    </row>
    <row r="64" spans="1:8" ht="18" customHeight="1" thickBot="1">
      <c r="A64" s="79"/>
      <c r="B64" s="10" t="s">
        <v>53</v>
      </c>
      <c r="C64" s="19" t="s">
        <v>44</v>
      </c>
      <c r="D64" s="45"/>
      <c r="E64" s="45"/>
      <c r="F64" s="49"/>
      <c r="G64" s="71"/>
      <c r="H64" s="71"/>
    </row>
    <row r="65" spans="1:8" ht="16.5" customHeight="1" thickBot="1">
      <c r="A65" s="8" t="s">
        <v>58</v>
      </c>
      <c r="B65" s="25" t="s">
        <v>59</v>
      </c>
      <c r="C65" s="19"/>
      <c r="D65" s="45"/>
      <c r="E65" s="45"/>
      <c r="F65" s="49"/>
      <c r="G65" s="71"/>
      <c r="H65" s="71"/>
    </row>
    <row r="66" spans="1:8" ht="18" customHeight="1" thickBot="1">
      <c r="A66" s="75"/>
      <c r="B66" s="10" t="s">
        <v>43</v>
      </c>
      <c r="C66" s="19" t="s">
        <v>44</v>
      </c>
      <c r="D66" s="45">
        <v>120</v>
      </c>
      <c r="E66" s="45">
        <v>120</v>
      </c>
      <c r="F66" s="56">
        <v>122</v>
      </c>
      <c r="G66" s="74"/>
      <c r="H66" s="74"/>
    </row>
    <row r="67" spans="1:8" ht="18" customHeight="1" thickBot="1">
      <c r="A67" s="76"/>
      <c r="B67" s="10" t="s">
        <v>45</v>
      </c>
      <c r="C67" s="19" t="s">
        <v>44</v>
      </c>
      <c r="D67" s="45">
        <v>100</v>
      </c>
      <c r="E67" s="49">
        <v>100</v>
      </c>
      <c r="F67" s="68">
        <v>100</v>
      </c>
      <c r="G67" s="68">
        <v>100</v>
      </c>
      <c r="H67" s="68">
        <v>100</v>
      </c>
    </row>
    <row r="68" spans="1:8" ht="18" customHeight="1" thickBot="1">
      <c r="A68" s="76"/>
      <c r="B68" s="10" t="s">
        <v>56</v>
      </c>
      <c r="C68" s="19" t="s">
        <v>44</v>
      </c>
      <c r="D68" s="45">
        <v>30</v>
      </c>
      <c r="E68" s="49">
        <v>30</v>
      </c>
      <c r="F68" s="68">
        <v>35</v>
      </c>
      <c r="G68" s="68">
        <v>35</v>
      </c>
      <c r="H68" s="68">
        <v>35</v>
      </c>
    </row>
    <row r="69" spans="1:8" ht="18" customHeight="1" thickBot="1">
      <c r="A69" s="76"/>
      <c r="B69" s="10" t="s">
        <v>46</v>
      </c>
      <c r="C69" s="19" t="s">
        <v>44</v>
      </c>
      <c r="D69" s="45">
        <v>65</v>
      </c>
      <c r="E69" s="49">
        <v>65</v>
      </c>
      <c r="F69" s="68">
        <v>65</v>
      </c>
      <c r="G69" s="68">
        <v>65</v>
      </c>
      <c r="H69" s="68">
        <v>65</v>
      </c>
    </row>
    <row r="70" spans="1:8" ht="18" customHeight="1" thickBot="1">
      <c r="A70" s="76"/>
      <c r="B70" s="10" t="s">
        <v>47</v>
      </c>
      <c r="C70" s="19" t="s">
        <v>44</v>
      </c>
      <c r="D70" s="45">
        <v>430</v>
      </c>
      <c r="E70" s="45">
        <v>448</v>
      </c>
      <c r="F70" s="49">
        <v>450</v>
      </c>
      <c r="G70" s="73"/>
      <c r="H70" s="73"/>
    </row>
    <row r="71" spans="1:8" ht="18" customHeight="1" thickBot="1">
      <c r="A71" s="76"/>
      <c r="B71" s="10" t="s">
        <v>48</v>
      </c>
      <c r="C71" s="19" t="s">
        <v>49</v>
      </c>
      <c r="D71" s="45">
        <v>5</v>
      </c>
      <c r="E71" s="45">
        <v>5</v>
      </c>
      <c r="F71" s="49">
        <v>5</v>
      </c>
      <c r="G71" s="71"/>
      <c r="H71" s="71"/>
    </row>
    <row r="72" spans="1:8" ht="18" customHeight="1" thickBot="1">
      <c r="A72" s="77"/>
      <c r="B72" s="39" t="s">
        <v>50</v>
      </c>
      <c r="C72" s="37" t="s">
        <v>51</v>
      </c>
      <c r="D72" s="51">
        <v>250</v>
      </c>
      <c r="E72" s="51">
        <v>227</v>
      </c>
      <c r="F72" s="64">
        <v>250</v>
      </c>
      <c r="G72" s="71"/>
      <c r="H72" s="71"/>
    </row>
    <row r="73" spans="1:8" ht="18" customHeight="1" thickBot="1">
      <c r="A73" s="35" t="s">
        <v>60</v>
      </c>
      <c r="B73" s="41" t="s">
        <v>61</v>
      </c>
      <c r="C73" s="37" t="s">
        <v>6</v>
      </c>
      <c r="D73" s="51">
        <f>SUM(D74:D76)</f>
        <v>0</v>
      </c>
      <c r="E73" s="51">
        <f>SUM(E74:E76)</f>
        <v>0</v>
      </c>
      <c r="F73" s="64">
        <f>SUM(F74:F76)</f>
        <v>0</v>
      </c>
      <c r="G73" s="71"/>
      <c r="H73" s="71"/>
    </row>
    <row r="74" spans="1:8" ht="18" customHeight="1" thickBot="1">
      <c r="A74" s="75"/>
      <c r="B74" s="10" t="s">
        <v>62</v>
      </c>
      <c r="C74" s="19" t="s">
        <v>6</v>
      </c>
      <c r="D74" s="45"/>
      <c r="E74" s="45"/>
      <c r="F74" s="49"/>
      <c r="G74" s="71"/>
      <c r="H74" s="71"/>
    </row>
    <row r="75" spans="1:8" ht="18" customHeight="1" thickBot="1">
      <c r="A75" s="78"/>
      <c r="B75" s="34" t="s">
        <v>63</v>
      </c>
      <c r="C75" s="19" t="s">
        <v>6</v>
      </c>
      <c r="D75" s="45"/>
      <c r="E75" s="45"/>
      <c r="F75" s="49"/>
      <c r="G75" s="71"/>
      <c r="H75" s="71"/>
    </row>
    <row r="76" spans="1:8" ht="18" customHeight="1" thickBot="1">
      <c r="A76" s="79"/>
      <c r="B76" s="34" t="s">
        <v>64</v>
      </c>
      <c r="C76" s="19" t="s">
        <v>6</v>
      </c>
      <c r="D76" s="45"/>
      <c r="E76" s="45"/>
      <c r="F76" s="49"/>
      <c r="G76" s="71"/>
      <c r="H76" s="71"/>
    </row>
    <row r="77" spans="1:8" ht="18" customHeight="1" thickBot="1">
      <c r="A77" s="7">
        <v>3</v>
      </c>
      <c r="B77" s="84" t="s">
        <v>65</v>
      </c>
      <c r="C77" s="85"/>
      <c r="D77" s="85"/>
      <c r="E77" s="85"/>
      <c r="F77" s="85"/>
      <c r="G77" s="71"/>
      <c r="H77" s="71"/>
    </row>
    <row r="78" spans="1:8" ht="18" customHeight="1" thickBot="1">
      <c r="A78" s="7" t="s">
        <v>66</v>
      </c>
      <c r="B78" s="26" t="s">
        <v>67</v>
      </c>
      <c r="C78" s="19" t="s">
        <v>6</v>
      </c>
      <c r="D78" s="45">
        <v>2427.5</v>
      </c>
      <c r="E78" s="45">
        <v>3130.5</v>
      </c>
      <c r="F78" s="49">
        <v>3445.5</v>
      </c>
      <c r="G78" s="71">
        <v>2925.2</v>
      </c>
      <c r="H78" s="71">
        <v>2856.9</v>
      </c>
    </row>
    <row r="79" spans="1:8" ht="16.5" customHeight="1" thickBot="1">
      <c r="A79" s="3"/>
      <c r="B79" s="6" t="s">
        <v>68</v>
      </c>
      <c r="C79" s="19"/>
      <c r="D79" s="45"/>
      <c r="E79" s="45"/>
      <c r="F79" s="49"/>
      <c r="G79" s="71"/>
      <c r="H79" s="71"/>
    </row>
    <row r="80" spans="1:8" ht="18" customHeight="1" thickBot="1">
      <c r="A80" s="7" t="s">
        <v>69</v>
      </c>
      <c r="B80" s="26" t="s">
        <v>70</v>
      </c>
      <c r="C80" s="19" t="s">
        <v>6</v>
      </c>
      <c r="D80" s="45">
        <v>205.2</v>
      </c>
      <c r="E80" s="45">
        <v>625.3</v>
      </c>
      <c r="F80" s="49">
        <v>526</v>
      </c>
      <c r="G80" s="71">
        <v>612.5</v>
      </c>
      <c r="H80" s="71">
        <v>546.5</v>
      </c>
    </row>
    <row r="81" spans="1:8" ht="16.5" customHeight="1" thickBot="1">
      <c r="A81" s="75"/>
      <c r="B81" s="6" t="s">
        <v>68</v>
      </c>
      <c r="C81" s="19"/>
      <c r="D81" s="45"/>
      <c r="E81" s="45"/>
      <c r="F81" s="49"/>
      <c r="G81" s="71"/>
      <c r="H81" s="71"/>
    </row>
    <row r="82" spans="1:8" ht="18" customHeight="1" thickBot="1">
      <c r="A82" s="78"/>
      <c r="B82" s="11" t="s">
        <v>71</v>
      </c>
      <c r="C82" s="19" t="s">
        <v>6</v>
      </c>
      <c r="D82" s="45">
        <v>99</v>
      </c>
      <c r="E82" s="45">
        <v>110</v>
      </c>
      <c r="F82" s="49">
        <v>25</v>
      </c>
      <c r="G82" s="55">
        <v>27</v>
      </c>
      <c r="H82" s="55">
        <v>30</v>
      </c>
    </row>
    <row r="83" spans="1:8" ht="18" customHeight="1" thickBot="1">
      <c r="A83" s="78"/>
      <c r="B83" s="11" t="s">
        <v>188</v>
      </c>
      <c r="C83" s="19" t="s">
        <v>6</v>
      </c>
      <c r="D83" s="45"/>
      <c r="E83" s="45">
        <v>412</v>
      </c>
      <c r="F83" s="49">
        <v>398</v>
      </c>
      <c r="G83" s="55">
        <v>478</v>
      </c>
      <c r="H83" s="55">
        <v>409</v>
      </c>
    </row>
    <row r="84" spans="1:8" ht="30" customHeight="1" thickBot="1">
      <c r="A84" s="78"/>
      <c r="B84" s="14" t="s">
        <v>72</v>
      </c>
      <c r="C84" s="19" t="s">
        <v>6</v>
      </c>
      <c r="D84" s="45"/>
      <c r="E84" s="45">
        <v>0.3</v>
      </c>
      <c r="F84" s="49"/>
      <c r="G84" s="55"/>
      <c r="H84" s="55"/>
    </row>
    <row r="85" spans="1:8" ht="18" customHeight="1" thickBot="1">
      <c r="A85" s="78"/>
      <c r="B85" s="11" t="s">
        <v>73</v>
      </c>
      <c r="C85" s="19" t="s">
        <v>6</v>
      </c>
      <c r="D85" s="45">
        <v>5.5</v>
      </c>
      <c r="E85" s="45">
        <v>8</v>
      </c>
      <c r="F85" s="49">
        <v>7</v>
      </c>
      <c r="G85" s="55">
        <v>7</v>
      </c>
      <c r="H85" s="55">
        <v>7</v>
      </c>
    </row>
    <row r="86" spans="1:8" ht="18" customHeight="1" thickBot="1">
      <c r="A86" s="78"/>
      <c r="B86" s="11" t="s">
        <v>74</v>
      </c>
      <c r="C86" s="19" t="s">
        <v>6</v>
      </c>
      <c r="D86" s="45">
        <v>10</v>
      </c>
      <c r="E86" s="45">
        <v>10</v>
      </c>
      <c r="F86" s="49">
        <v>11</v>
      </c>
      <c r="G86" s="55">
        <v>11.5</v>
      </c>
      <c r="H86" s="55">
        <v>11.5</v>
      </c>
    </row>
    <row r="87" spans="1:8" ht="18" customHeight="1" thickBot="1">
      <c r="A87" s="78"/>
      <c r="B87" s="11" t="s">
        <v>75</v>
      </c>
      <c r="C87" s="19" t="s">
        <v>6</v>
      </c>
      <c r="D87" s="45">
        <v>90.7</v>
      </c>
      <c r="E87" s="45">
        <v>85</v>
      </c>
      <c r="F87" s="49">
        <v>85</v>
      </c>
      <c r="G87" s="55">
        <v>89</v>
      </c>
      <c r="H87" s="55">
        <v>89</v>
      </c>
    </row>
    <row r="88" spans="1:8" ht="18" customHeight="1" thickBot="1">
      <c r="A88" s="78"/>
      <c r="B88" s="11" t="s">
        <v>76</v>
      </c>
      <c r="C88" s="19" t="s">
        <v>6</v>
      </c>
      <c r="D88" s="45"/>
      <c r="E88" s="45"/>
      <c r="F88" s="49"/>
      <c r="G88" s="55"/>
      <c r="H88" s="55"/>
    </row>
    <row r="89" spans="1:8" ht="45" customHeight="1" thickBot="1">
      <c r="A89" s="79"/>
      <c r="B89" s="6" t="s">
        <v>77</v>
      </c>
      <c r="C89" s="19" t="s">
        <v>6</v>
      </c>
      <c r="D89" s="45"/>
      <c r="E89" s="45"/>
      <c r="F89" s="49"/>
      <c r="G89" s="55"/>
      <c r="H89" s="55"/>
    </row>
    <row r="90" spans="1:8" ht="18" customHeight="1" thickBot="1">
      <c r="A90" s="7" t="s">
        <v>78</v>
      </c>
      <c r="B90" s="26" t="s">
        <v>79</v>
      </c>
      <c r="C90" s="19" t="s">
        <v>6</v>
      </c>
      <c r="D90" s="45">
        <v>53.4</v>
      </c>
      <c r="E90" s="45">
        <v>21.5</v>
      </c>
      <c r="F90" s="49">
        <v>9.6</v>
      </c>
      <c r="G90" s="55">
        <v>9.7</v>
      </c>
      <c r="H90" s="55">
        <v>9.7</v>
      </c>
    </row>
    <row r="91" spans="1:8" ht="16.5" customHeight="1" thickBot="1">
      <c r="A91" s="75"/>
      <c r="B91" s="6" t="s">
        <v>68</v>
      </c>
      <c r="C91" s="19"/>
      <c r="D91" s="45"/>
      <c r="E91" s="45"/>
      <c r="F91" s="49"/>
      <c r="G91" s="55"/>
      <c r="H91" s="55"/>
    </row>
    <row r="92" spans="1:8" ht="57.75" customHeight="1" thickBot="1">
      <c r="A92" s="76"/>
      <c r="B92" s="14" t="s">
        <v>80</v>
      </c>
      <c r="C92" s="19" t="s">
        <v>6</v>
      </c>
      <c r="D92" s="45">
        <v>16</v>
      </c>
      <c r="E92" s="45">
        <v>15.5</v>
      </c>
      <c r="F92" s="49">
        <v>3.6</v>
      </c>
      <c r="G92" s="55">
        <v>3.7</v>
      </c>
      <c r="H92" s="55">
        <v>3.7</v>
      </c>
    </row>
    <row r="93" spans="1:8" ht="31.5" customHeight="1" thickBot="1">
      <c r="A93" s="76"/>
      <c r="B93" s="11" t="s">
        <v>81</v>
      </c>
      <c r="C93" s="19" t="s">
        <v>6</v>
      </c>
      <c r="D93" s="45"/>
      <c r="E93" s="45"/>
      <c r="F93" s="56"/>
      <c r="G93" s="59"/>
      <c r="H93" s="59"/>
    </row>
    <row r="94" spans="1:8" ht="31.5" customHeight="1" thickBot="1">
      <c r="A94" s="76"/>
      <c r="B94" s="11" t="s">
        <v>82</v>
      </c>
      <c r="C94" s="19" t="s">
        <v>6</v>
      </c>
      <c r="D94" s="45">
        <v>2</v>
      </c>
      <c r="E94" s="49">
        <v>6</v>
      </c>
      <c r="F94" s="68">
        <v>6</v>
      </c>
      <c r="G94" s="68">
        <v>6</v>
      </c>
      <c r="H94" s="68">
        <v>6</v>
      </c>
    </row>
    <row r="95" spans="1:8" ht="31.5" customHeight="1" thickBot="1">
      <c r="A95" s="76"/>
      <c r="B95" s="11" t="s">
        <v>83</v>
      </c>
      <c r="C95" s="19" t="s">
        <v>6</v>
      </c>
      <c r="D95" s="45"/>
      <c r="E95" s="45"/>
      <c r="F95" s="49"/>
      <c r="G95" s="60"/>
      <c r="H95" s="60"/>
    </row>
    <row r="96" spans="1:8" ht="18" customHeight="1" thickBot="1">
      <c r="A96" s="76"/>
      <c r="B96" s="11" t="s">
        <v>84</v>
      </c>
      <c r="C96" s="19" t="s">
        <v>6</v>
      </c>
      <c r="D96" s="45"/>
      <c r="E96" s="45"/>
      <c r="F96" s="49"/>
      <c r="G96" s="55"/>
      <c r="H96" s="55"/>
    </row>
    <row r="97" spans="1:8" ht="31.5" customHeight="1" thickBot="1">
      <c r="A97" s="76"/>
      <c r="B97" s="14" t="s">
        <v>85</v>
      </c>
      <c r="C97" s="19" t="s">
        <v>6</v>
      </c>
      <c r="D97" s="45"/>
      <c r="E97" s="45"/>
      <c r="F97" s="49"/>
      <c r="G97" s="55"/>
      <c r="H97" s="55"/>
    </row>
    <row r="98" spans="1:8" ht="45" customHeight="1" thickBot="1">
      <c r="A98" s="76"/>
      <c r="B98" s="11" t="s">
        <v>86</v>
      </c>
      <c r="C98" s="19" t="s">
        <v>6</v>
      </c>
      <c r="D98" s="45"/>
      <c r="E98" s="45"/>
      <c r="F98" s="49"/>
      <c r="G98" s="55"/>
      <c r="H98" s="55"/>
    </row>
    <row r="99" spans="1:8" ht="31.5" customHeight="1" thickBot="1">
      <c r="A99" s="76"/>
      <c r="B99" s="11" t="s">
        <v>87</v>
      </c>
      <c r="C99" s="19" t="s">
        <v>6</v>
      </c>
      <c r="D99" s="45"/>
      <c r="E99" s="45"/>
      <c r="F99" s="49"/>
      <c r="G99" s="55"/>
      <c r="H99" s="55"/>
    </row>
    <row r="100" spans="1:8" ht="45" customHeight="1" thickBot="1">
      <c r="A100" s="76"/>
      <c r="B100" s="14" t="s">
        <v>88</v>
      </c>
      <c r="C100" s="19" t="s">
        <v>6</v>
      </c>
      <c r="D100" s="45"/>
      <c r="E100" s="45"/>
      <c r="F100" s="49"/>
      <c r="G100" s="55"/>
      <c r="H100" s="55"/>
    </row>
    <row r="101" spans="1:8" ht="18" customHeight="1" thickBot="1">
      <c r="A101" s="77"/>
      <c r="B101" s="43" t="s">
        <v>89</v>
      </c>
      <c r="C101" s="37" t="s">
        <v>6</v>
      </c>
      <c r="D101" s="51">
        <v>35.4</v>
      </c>
      <c r="E101" s="51"/>
      <c r="F101" s="64"/>
      <c r="G101" s="55"/>
      <c r="H101" s="55"/>
    </row>
    <row r="102" spans="1:8" ht="31.5" customHeight="1" thickBot="1">
      <c r="A102" s="35" t="s">
        <v>90</v>
      </c>
      <c r="B102" s="36" t="s">
        <v>91</v>
      </c>
      <c r="C102" s="37" t="s">
        <v>6</v>
      </c>
      <c r="D102" s="50">
        <v>2168.9</v>
      </c>
      <c r="E102" s="50">
        <v>2483.7</v>
      </c>
      <c r="F102" s="63">
        <v>2909.9</v>
      </c>
      <c r="G102" s="55">
        <v>2303</v>
      </c>
      <c r="H102" s="55">
        <v>2300.7</v>
      </c>
    </row>
    <row r="103" spans="1:8" ht="18" customHeight="1" thickBot="1">
      <c r="A103" s="75"/>
      <c r="B103" s="6" t="s">
        <v>68</v>
      </c>
      <c r="C103" s="19"/>
      <c r="D103" s="45"/>
      <c r="E103" s="45"/>
      <c r="F103" s="49"/>
      <c r="G103" s="55"/>
      <c r="H103" s="55"/>
    </row>
    <row r="104" spans="1:8" ht="18" customHeight="1" thickBot="1">
      <c r="A104" s="76"/>
      <c r="B104" s="27" t="s">
        <v>92</v>
      </c>
      <c r="C104" s="19" t="s">
        <v>6</v>
      </c>
      <c r="D104" s="45">
        <v>1672.7</v>
      </c>
      <c r="E104" s="45">
        <v>2390.5</v>
      </c>
      <c r="F104" s="49">
        <v>2856.9</v>
      </c>
      <c r="G104" s="55">
        <v>2249.4</v>
      </c>
      <c r="H104" s="55">
        <v>2249.4</v>
      </c>
    </row>
    <row r="105" spans="1:8" ht="18" customHeight="1" thickBot="1">
      <c r="A105" s="76"/>
      <c r="B105" s="27" t="s">
        <v>93</v>
      </c>
      <c r="C105" s="19" t="s">
        <v>6</v>
      </c>
      <c r="D105" s="45">
        <v>491.3</v>
      </c>
      <c r="E105" s="45">
        <v>69.2</v>
      </c>
      <c r="F105" s="49">
        <v>51</v>
      </c>
      <c r="G105" s="55">
        <v>51.6</v>
      </c>
      <c r="H105" s="55">
        <v>49.3</v>
      </c>
    </row>
    <row r="106" spans="1:8" ht="18" customHeight="1" thickBot="1">
      <c r="A106" s="76"/>
      <c r="B106" s="27" t="s">
        <v>94</v>
      </c>
      <c r="C106" s="19" t="s">
        <v>6</v>
      </c>
      <c r="D106" s="45"/>
      <c r="E106" s="45"/>
      <c r="F106" s="49"/>
      <c r="G106" s="55"/>
      <c r="H106" s="55"/>
    </row>
    <row r="107" spans="1:8" ht="31.5" customHeight="1" thickBot="1">
      <c r="A107" s="76"/>
      <c r="B107" s="27" t="s">
        <v>95</v>
      </c>
      <c r="C107" s="19" t="s">
        <v>6</v>
      </c>
      <c r="D107" s="45"/>
      <c r="E107" s="45"/>
      <c r="F107" s="49"/>
      <c r="G107" s="55"/>
      <c r="H107" s="55"/>
    </row>
    <row r="108" spans="1:8" ht="31.5" customHeight="1" thickBot="1">
      <c r="A108" s="77"/>
      <c r="B108" s="38" t="s">
        <v>166</v>
      </c>
      <c r="C108" s="30" t="s">
        <v>6</v>
      </c>
      <c r="D108" s="50">
        <v>4.9</v>
      </c>
      <c r="E108" s="50">
        <v>24</v>
      </c>
      <c r="F108" s="63">
        <v>2</v>
      </c>
      <c r="G108" s="55">
        <v>2</v>
      </c>
      <c r="H108" s="55">
        <v>2</v>
      </c>
    </row>
    <row r="109" spans="1:8" ht="18" customHeight="1" thickBot="1">
      <c r="A109" s="7" t="s">
        <v>96</v>
      </c>
      <c r="B109" s="26" t="s">
        <v>97</v>
      </c>
      <c r="C109" s="19" t="s">
        <v>6</v>
      </c>
      <c r="D109" s="45">
        <v>2454.9</v>
      </c>
      <c r="E109" s="45">
        <v>3334.1</v>
      </c>
      <c r="F109" s="49">
        <v>3445.5</v>
      </c>
      <c r="G109" s="55">
        <v>2925.2</v>
      </c>
      <c r="H109" s="55">
        <v>2856.9</v>
      </c>
    </row>
    <row r="110" spans="1:8" ht="18" customHeight="1" thickBot="1">
      <c r="A110" s="75"/>
      <c r="B110" s="6" t="s">
        <v>98</v>
      </c>
      <c r="C110" s="19"/>
      <c r="D110" s="45"/>
      <c r="E110" s="45"/>
      <c r="F110" s="49"/>
      <c r="G110" s="55"/>
      <c r="H110" s="55"/>
    </row>
    <row r="111" spans="1:8" ht="18" customHeight="1" thickBot="1">
      <c r="A111" s="76"/>
      <c r="B111" s="6" t="s">
        <v>99</v>
      </c>
      <c r="C111" s="19" t="s">
        <v>6</v>
      </c>
      <c r="D111" s="45">
        <v>866.2</v>
      </c>
      <c r="E111" s="45">
        <v>1018.2</v>
      </c>
      <c r="F111" s="49">
        <v>896.7</v>
      </c>
      <c r="G111" s="55">
        <v>762.2</v>
      </c>
      <c r="H111" s="55">
        <v>744.3</v>
      </c>
    </row>
    <row r="112" spans="1:8" ht="18" customHeight="1" thickBot="1">
      <c r="A112" s="76"/>
      <c r="B112" s="6" t="s">
        <v>98</v>
      </c>
      <c r="C112" s="19"/>
      <c r="D112" s="45"/>
      <c r="E112" s="45"/>
      <c r="F112" s="49"/>
      <c r="G112" s="55"/>
      <c r="H112" s="55"/>
    </row>
    <row r="113" spans="1:8" ht="31.5" customHeight="1" thickBot="1">
      <c r="A113" s="76"/>
      <c r="B113" s="11" t="s">
        <v>100</v>
      </c>
      <c r="C113" s="19" t="s">
        <v>6</v>
      </c>
      <c r="D113" s="45">
        <v>858</v>
      </c>
      <c r="E113" s="45">
        <v>957</v>
      </c>
      <c r="F113" s="49">
        <v>879.5</v>
      </c>
      <c r="G113" s="55">
        <v>747.2</v>
      </c>
      <c r="H113" s="55">
        <v>729.3</v>
      </c>
    </row>
    <row r="114" spans="1:8" ht="45" customHeight="1" thickBot="1">
      <c r="A114" s="76"/>
      <c r="B114" s="11" t="s">
        <v>190</v>
      </c>
      <c r="C114" s="19" t="s">
        <v>6</v>
      </c>
      <c r="D114" s="45"/>
      <c r="E114" s="45">
        <v>40.5</v>
      </c>
      <c r="F114" s="49"/>
      <c r="G114" s="55"/>
      <c r="H114" s="55"/>
    </row>
    <row r="115" spans="1:8" ht="31.5" customHeight="1" thickBot="1">
      <c r="A115" s="76"/>
      <c r="B115" s="11" t="s">
        <v>189</v>
      </c>
      <c r="C115" s="19" t="s">
        <v>6</v>
      </c>
      <c r="D115" s="45"/>
      <c r="E115" s="45">
        <v>19</v>
      </c>
      <c r="F115" s="49">
        <v>17.2</v>
      </c>
      <c r="G115" s="55">
        <v>15</v>
      </c>
      <c r="H115" s="55">
        <v>15</v>
      </c>
    </row>
    <row r="116" spans="1:8" ht="31.5" customHeight="1" thickBot="1">
      <c r="A116" s="76"/>
      <c r="B116" s="11" t="s">
        <v>101</v>
      </c>
      <c r="C116" s="19" t="s">
        <v>6</v>
      </c>
      <c r="D116" s="45">
        <v>8.2</v>
      </c>
      <c r="E116" s="45">
        <v>1.7</v>
      </c>
      <c r="F116" s="49"/>
      <c r="G116" s="55"/>
      <c r="H116" s="55"/>
    </row>
    <row r="117" spans="1:8" ht="31.5" customHeight="1" thickBot="1">
      <c r="A117" s="76"/>
      <c r="B117" s="29" t="s">
        <v>102</v>
      </c>
      <c r="C117" s="30" t="s">
        <v>6</v>
      </c>
      <c r="D117" s="50">
        <v>679.5</v>
      </c>
      <c r="E117" s="50">
        <v>689.5</v>
      </c>
      <c r="F117" s="63">
        <v>694.1</v>
      </c>
      <c r="G117" s="55">
        <v>590</v>
      </c>
      <c r="H117" s="55">
        <v>576.1</v>
      </c>
    </row>
    <row r="118" spans="1:8" ht="18" customHeight="1" thickBot="1">
      <c r="A118" s="76"/>
      <c r="B118" s="6" t="s">
        <v>98</v>
      </c>
      <c r="C118" s="21"/>
      <c r="D118" s="48"/>
      <c r="E118" s="48"/>
      <c r="F118" s="62"/>
      <c r="G118" s="55"/>
      <c r="H118" s="55"/>
    </row>
    <row r="119" spans="1:8" ht="31.5" customHeight="1" thickBot="1">
      <c r="A119" s="76"/>
      <c r="B119" s="11" t="s">
        <v>103</v>
      </c>
      <c r="C119" s="19" t="s">
        <v>6</v>
      </c>
      <c r="D119" s="45"/>
      <c r="E119" s="45"/>
      <c r="F119" s="49"/>
      <c r="G119" s="55"/>
      <c r="H119" s="55"/>
    </row>
    <row r="120" spans="1:8" ht="45" customHeight="1" thickBot="1">
      <c r="A120" s="76"/>
      <c r="B120" s="11" t="s">
        <v>104</v>
      </c>
      <c r="C120" s="19" t="s">
        <v>6</v>
      </c>
      <c r="D120" s="45">
        <v>10</v>
      </c>
      <c r="E120" s="45">
        <v>5</v>
      </c>
      <c r="F120" s="49"/>
      <c r="G120" s="55"/>
      <c r="H120" s="55"/>
    </row>
    <row r="121" spans="1:8" ht="31.5" customHeight="1" thickBot="1">
      <c r="A121" s="76"/>
      <c r="B121" s="11" t="s">
        <v>105</v>
      </c>
      <c r="C121" s="19" t="s">
        <v>6</v>
      </c>
      <c r="D121" s="45">
        <v>669.5</v>
      </c>
      <c r="E121" s="45">
        <v>684.5</v>
      </c>
      <c r="F121" s="49">
        <v>694.1</v>
      </c>
      <c r="G121" s="55">
        <v>590</v>
      </c>
      <c r="H121" s="55">
        <v>576.1</v>
      </c>
    </row>
    <row r="122" spans="1:8" ht="45" customHeight="1" thickBot="1">
      <c r="A122" s="76"/>
      <c r="B122" s="11" t="s">
        <v>106</v>
      </c>
      <c r="C122" s="19" t="s">
        <v>6</v>
      </c>
      <c r="D122" s="45"/>
      <c r="E122" s="45"/>
      <c r="F122" s="49"/>
      <c r="G122" s="55"/>
      <c r="H122" s="55"/>
    </row>
    <row r="123" spans="1:8" ht="18" customHeight="1" thickBot="1">
      <c r="A123" s="76"/>
      <c r="B123" s="23" t="s">
        <v>182</v>
      </c>
      <c r="C123" s="20" t="s">
        <v>6</v>
      </c>
      <c r="D123" s="46">
        <v>31.8</v>
      </c>
      <c r="E123" s="46">
        <v>40.7</v>
      </c>
      <c r="F123" s="57">
        <v>51</v>
      </c>
      <c r="G123" s="55">
        <v>51.6</v>
      </c>
      <c r="H123" s="55">
        <v>49.3</v>
      </c>
    </row>
    <row r="124" spans="1:8" ht="18" customHeight="1" thickBot="1">
      <c r="A124" s="76"/>
      <c r="B124" s="29" t="s">
        <v>98</v>
      </c>
      <c r="C124" s="30"/>
      <c r="D124" s="50"/>
      <c r="E124" s="50"/>
      <c r="F124" s="63"/>
      <c r="G124" s="55"/>
      <c r="H124" s="55"/>
    </row>
    <row r="125" spans="1:8" ht="61.5" customHeight="1" thickBot="1">
      <c r="A125" s="76"/>
      <c r="B125" s="42" t="s">
        <v>107</v>
      </c>
      <c r="C125" s="37" t="s">
        <v>6</v>
      </c>
      <c r="D125" s="51"/>
      <c r="E125" s="51"/>
      <c r="F125" s="64"/>
      <c r="G125" s="55"/>
      <c r="H125" s="55"/>
    </row>
    <row r="126" spans="1:8" ht="108" customHeight="1" thickBot="1">
      <c r="A126" s="76"/>
      <c r="B126" s="42" t="s">
        <v>108</v>
      </c>
      <c r="C126" s="37" t="s">
        <v>6</v>
      </c>
      <c r="D126" s="51"/>
      <c r="E126" s="51"/>
      <c r="F126" s="64"/>
      <c r="G126" s="55"/>
      <c r="H126" s="55"/>
    </row>
    <row r="127" spans="1:8" ht="79.5" customHeight="1" thickBot="1">
      <c r="A127" s="76"/>
      <c r="B127" s="11" t="s">
        <v>109</v>
      </c>
      <c r="C127" s="19" t="s">
        <v>6</v>
      </c>
      <c r="D127" s="45"/>
      <c r="E127" s="45"/>
      <c r="F127" s="49"/>
      <c r="G127" s="55"/>
      <c r="H127" s="55"/>
    </row>
    <row r="128" spans="1:8" ht="90.75" customHeight="1" thickBot="1">
      <c r="A128" s="76"/>
      <c r="B128" s="11" t="s">
        <v>110</v>
      </c>
      <c r="C128" s="19" t="s">
        <v>6</v>
      </c>
      <c r="D128" s="45"/>
      <c r="E128" s="45"/>
      <c r="F128" s="49"/>
      <c r="G128" s="55"/>
      <c r="H128" s="55"/>
    </row>
    <row r="129" spans="1:8" ht="31.5" customHeight="1" thickBot="1">
      <c r="A129" s="76"/>
      <c r="B129" s="11" t="s">
        <v>183</v>
      </c>
      <c r="C129" s="19" t="s">
        <v>6</v>
      </c>
      <c r="D129" s="45">
        <v>31.8</v>
      </c>
      <c r="E129" s="45">
        <v>40.7</v>
      </c>
      <c r="F129" s="49">
        <v>51</v>
      </c>
      <c r="G129" s="55"/>
      <c r="H129" s="55"/>
    </row>
    <row r="130" spans="1:8" ht="18" customHeight="1" thickBot="1">
      <c r="A130" s="76"/>
      <c r="B130" s="29" t="s">
        <v>111</v>
      </c>
      <c r="C130" s="30" t="s">
        <v>6</v>
      </c>
      <c r="D130" s="50">
        <v>205.1</v>
      </c>
      <c r="E130" s="50">
        <v>284.3</v>
      </c>
      <c r="F130" s="63">
        <v>349.9</v>
      </c>
      <c r="G130" s="55">
        <v>297.4</v>
      </c>
      <c r="H130" s="55">
        <v>290.4</v>
      </c>
    </row>
    <row r="131" spans="1:8" ht="18" customHeight="1" thickBot="1">
      <c r="A131" s="76"/>
      <c r="B131" s="29" t="s">
        <v>98</v>
      </c>
      <c r="C131" s="30"/>
      <c r="D131" s="50"/>
      <c r="E131" s="50"/>
      <c r="F131" s="63"/>
      <c r="G131" s="55"/>
      <c r="H131" s="55"/>
    </row>
    <row r="132" spans="1:8" ht="31.5" customHeight="1" thickBot="1">
      <c r="A132" s="76"/>
      <c r="B132" s="11" t="s">
        <v>112</v>
      </c>
      <c r="C132" s="19" t="s">
        <v>6</v>
      </c>
      <c r="D132" s="45"/>
      <c r="E132" s="45"/>
      <c r="F132" s="49"/>
      <c r="G132" s="55"/>
      <c r="H132" s="55"/>
    </row>
    <row r="133" spans="1:8" ht="45" customHeight="1" thickBot="1">
      <c r="A133" s="76"/>
      <c r="B133" s="11" t="s">
        <v>113</v>
      </c>
      <c r="C133" s="19" t="s">
        <v>6</v>
      </c>
      <c r="D133" s="45"/>
      <c r="E133" s="45"/>
      <c r="F133" s="49"/>
      <c r="G133" s="55"/>
      <c r="H133" s="55"/>
    </row>
    <row r="134" spans="1:8" ht="45" customHeight="1" thickBot="1">
      <c r="A134" s="76"/>
      <c r="B134" s="11" t="s">
        <v>114</v>
      </c>
      <c r="C134" s="19" t="s">
        <v>6</v>
      </c>
      <c r="D134" s="45">
        <v>64.1</v>
      </c>
      <c r="E134" s="45">
        <v>46.9</v>
      </c>
      <c r="F134" s="49">
        <v>12</v>
      </c>
      <c r="G134" s="55">
        <v>12</v>
      </c>
      <c r="H134" s="55">
        <v>12</v>
      </c>
    </row>
    <row r="135" spans="1:8" ht="31.5" customHeight="1" thickBot="1">
      <c r="A135" s="76"/>
      <c r="B135" s="11" t="s">
        <v>115</v>
      </c>
      <c r="C135" s="19" t="s">
        <v>6</v>
      </c>
      <c r="D135" s="45"/>
      <c r="E135" s="45"/>
      <c r="F135" s="49"/>
      <c r="G135" s="55"/>
      <c r="H135" s="55"/>
    </row>
    <row r="136" spans="1:8" ht="31.5" customHeight="1" thickBot="1">
      <c r="A136" s="76"/>
      <c r="B136" s="11" t="s">
        <v>116</v>
      </c>
      <c r="C136" s="19" t="s">
        <v>6</v>
      </c>
      <c r="D136" s="45">
        <v>141</v>
      </c>
      <c r="E136" s="45">
        <v>237.4</v>
      </c>
      <c r="F136" s="49">
        <v>337.9</v>
      </c>
      <c r="G136" s="55">
        <v>285.4</v>
      </c>
      <c r="H136" s="55">
        <v>278.4</v>
      </c>
    </row>
    <row r="137" spans="1:8" ht="18" customHeight="1" thickBot="1">
      <c r="A137" s="76"/>
      <c r="B137" s="29" t="s">
        <v>192</v>
      </c>
      <c r="C137" s="30" t="s">
        <v>6</v>
      </c>
      <c r="D137" s="50">
        <v>6.9</v>
      </c>
      <c r="E137" s="50">
        <v>378</v>
      </c>
      <c r="F137" s="63">
        <v>398</v>
      </c>
      <c r="G137" s="55">
        <v>338.3</v>
      </c>
      <c r="H137" s="55">
        <v>330.3</v>
      </c>
    </row>
    <row r="138" spans="1:8" ht="18" customHeight="1" thickBot="1">
      <c r="A138" s="76"/>
      <c r="B138" s="29" t="s">
        <v>98</v>
      </c>
      <c r="C138" s="30"/>
      <c r="D138" s="50"/>
      <c r="E138" s="50"/>
      <c r="F138" s="63"/>
      <c r="G138" s="55"/>
      <c r="H138" s="55"/>
    </row>
    <row r="139" spans="1:8" ht="45" customHeight="1" thickBot="1">
      <c r="A139" s="76"/>
      <c r="B139" s="11" t="s">
        <v>117</v>
      </c>
      <c r="C139" s="19" t="s">
        <v>6</v>
      </c>
      <c r="D139" s="45"/>
      <c r="E139" s="45"/>
      <c r="F139" s="49"/>
      <c r="G139" s="55"/>
      <c r="H139" s="55"/>
    </row>
    <row r="140" spans="1:8" ht="45" customHeight="1" thickBot="1">
      <c r="A140" s="76"/>
      <c r="B140" s="11" t="s">
        <v>118</v>
      </c>
      <c r="C140" s="19" t="s">
        <v>6</v>
      </c>
      <c r="D140" s="45"/>
      <c r="E140" s="45"/>
      <c r="F140" s="49"/>
      <c r="G140" s="55"/>
      <c r="H140" s="55"/>
    </row>
    <row r="141" spans="1:8" ht="31.5" customHeight="1" thickBot="1">
      <c r="A141" s="76"/>
      <c r="B141" s="43" t="s">
        <v>119</v>
      </c>
      <c r="C141" s="37" t="s">
        <v>6</v>
      </c>
      <c r="D141" s="51"/>
      <c r="E141" s="51"/>
      <c r="F141" s="64"/>
      <c r="G141" s="55"/>
      <c r="H141" s="55"/>
    </row>
    <row r="142" spans="1:8" ht="18" customHeight="1" thickBot="1">
      <c r="A142" s="76"/>
      <c r="B142" s="29" t="s">
        <v>120</v>
      </c>
      <c r="C142" s="30" t="s">
        <v>6</v>
      </c>
      <c r="D142" s="44"/>
      <c r="E142" s="44"/>
      <c r="F142" s="66"/>
      <c r="G142" s="55"/>
      <c r="H142" s="55"/>
    </row>
    <row r="143" spans="1:8" ht="18" customHeight="1" thickBot="1">
      <c r="A143" s="76"/>
      <c r="B143" s="29" t="s">
        <v>98</v>
      </c>
      <c r="C143" s="30"/>
      <c r="D143" s="50"/>
      <c r="E143" s="50"/>
      <c r="F143" s="63"/>
      <c r="G143" s="55"/>
      <c r="H143" s="55"/>
    </row>
    <row r="144" spans="1:8" ht="138" customHeight="1" thickBot="1">
      <c r="A144" s="76"/>
      <c r="B144" s="14" t="s">
        <v>121</v>
      </c>
      <c r="C144" s="19" t="s">
        <v>6</v>
      </c>
      <c r="D144" s="45"/>
      <c r="E144" s="45"/>
      <c r="F144" s="49"/>
      <c r="G144" s="55"/>
      <c r="H144" s="55"/>
    </row>
    <row r="145" spans="1:8" ht="45" customHeight="1" thickBot="1">
      <c r="A145" s="76"/>
      <c r="B145" s="11" t="s">
        <v>122</v>
      </c>
      <c r="C145" s="19" t="s">
        <v>6</v>
      </c>
      <c r="D145" s="45"/>
      <c r="E145" s="45"/>
      <c r="F145" s="49"/>
      <c r="G145" s="55"/>
      <c r="H145" s="55"/>
    </row>
    <row r="146" spans="1:8" ht="31.5" customHeight="1" thickBot="1">
      <c r="A146" s="76"/>
      <c r="B146" s="11" t="s">
        <v>123</v>
      </c>
      <c r="C146" s="19" t="s">
        <v>6</v>
      </c>
      <c r="D146" s="45"/>
      <c r="E146" s="45"/>
      <c r="F146" s="49"/>
      <c r="G146" s="55"/>
      <c r="H146" s="55"/>
    </row>
    <row r="147" spans="1:8" ht="31.5" customHeight="1" thickBot="1">
      <c r="A147" s="76"/>
      <c r="B147" s="11" t="s">
        <v>124</v>
      </c>
      <c r="C147" s="19" t="s">
        <v>6</v>
      </c>
      <c r="D147" s="45"/>
      <c r="E147" s="45"/>
      <c r="F147" s="49"/>
      <c r="G147" s="55"/>
      <c r="H147" s="55"/>
    </row>
    <row r="148" spans="1:8" ht="31.5" customHeight="1" thickBot="1">
      <c r="A148" s="76"/>
      <c r="B148" s="29" t="s">
        <v>125</v>
      </c>
      <c r="C148" s="30" t="s">
        <v>6</v>
      </c>
      <c r="D148" s="50">
        <v>639.4</v>
      </c>
      <c r="E148" s="50">
        <v>895.8</v>
      </c>
      <c r="F148" s="63">
        <v>1055.8</v>
      </c>
      <c r="G148" s="55">
        <v>885.7</v>
      </c>
      <c r="H148" s="55">
        <v>866.5</v>
      </c>
    </row>
    <row r="149" spans="1:8" ht="18" customHeight="1" thickBot="1">
      <c r="A149" s="76"/>
      <c r="B149" s="29" t="s">
        <v>98</v>
      </c>
      <c r="C149" s="30"/>
      <c r="D149" s="50"/>
      <c r="E149" s="50"/>
      <c r="F149" s="63"/>
      <c r="G149" s="55"/>
      <c r="H149" s="55"/>
    </row>
    <row r="150" spans="1:8" ht="31.5" customHeight="1" thickBot="1">
      <c r="A150" s="76"/>
      <c r="B150" s="11" t="s">
        <v>126</v>
      </c>
      <c r="C150" s="19" t="s">
        <v>6</v>
      </c>
      <c r="D150" s="45"/>
      <c r="E150" s="45"/>
      <c r="F150" s="49"/>
      <c r="G150" s="55"/>
      <c r="H150" s="55"/>
    </row>
    <row r="151" spans="1:8" ht="45" customHeight="1" thickBot="1">
      <c r="A151" s="76"/>
      <c r="B151" s="11" t="s">
        <v>127</v>
      </c>
      <c r="C151" s="19" t="s">
        <v>6</v>
      </c>
      <c r="D151" s="50">
        <v>639.4</v>
      </c>
      <c r="E151" s="50">
        <v>895.8</v>
      </c>
      <c r="F151" s="63">
        <v>1055.8</v>
      </c>
      <c r="G151" s="55">
        <v>885.7</v>
      </c>
      <c r="H151" s="55">
        <v>866.5</v>
      </c>
    </row>
    <row r="152" spans="1:8" ht="45" customHeight="1" thickBot="1">
      <c r="A152" s="76"/>
      <c r="B152" s="11" t="s">
        <v>128</v>
      </c>
      <c r="C152" s="19" t="s">
        <v>6</v>
      </c>
      <c r="D152" s="45"/>
      <c r="E152" s="45"/>
      <c r="F152" s="49"/>
      <c r="G152" s="55"/>
      <c r="H152" s="55"/>
    </row>
    <row r="153" spans="1:8" ht="31.5" customHeight="1" thickBot="1">
      <c r="A153" s="76"/>
      <c r="B153" s="11" t="s">
        <v>129</v>
      </c>
      <c r="C153" s="19" t="s">
        <v>6</v>
      </c>
      <c r="D153" s="45"/>
      <c r="E153" s="45"/>
      <c r="F153" s="49"/>
      <c r="G153" s="55"/>
      <c r="H153" s="55"/>
    </row>
    <row r="154" spans="1:8" ht="31.5" customHeight="1" thickBot="1">
      <c r="A154" s="76"/>
      <c r="B154" s="11" t="s">
        <v>130</v>
      </c>
      <c r="C154" s="19" t="s">
        <v>6</v>
      </c>
      <c r="D154" s="45"/>
      <c r="E154" s="45"/>
      <c r="F154" s="49"/>
      <c r="G154" s="55"/>
      <c r="H154" s="55"/>
    </row>
    <row r="155" spans="1:8" ht="18" customHeight="1" thickBot="1">
      <c r="A155" s="76"/>
      <c r="B155" s="29" t="s">
        <v>131</v>
      </c>
      <c r="C155" s="30" t="s">
        <v>6</v>
      </c>
      <c r="D155" s="44"/>
      <c r="E155" s="44"/>
      <c r="F155" s="66"/>
      <c r="G155" s="55"/>
      <c r="H155" s="55"/>
    </row>
    <row r="156" spans="1:8" ht="18" customHeight="1" thickBot="1">
      <c r="A156" s="76"/>
      <c r="B156" s="29" t="s">
        <v>98</v>
      </c>
      <c r="C156" s="30"/>
      <c r="D156" s="50"/>
      <c r="E156" s="50"/>
      <c r="F156" s="63"/>
      <c r="G156" s="55"/>
      <c r="H156" s="55"/>
    </row>
    <row r="157" spans="1:8" ht="121.5" customHeight="1" thickBot="1">
      <c r="A157" s="76"/>
      <c r="B157" s="42" t="s">
        <v>132</v>
      </c>
      <c r="C157" s="37" t="s">
        <v>6</v>
      </c>
      <c r="D157" s="51"/>
      <c r="E157" s="51"/>
      <c r="F157" s="64"/>
      <c r="G157" s="55"/>
      <c r="H157" s="55"/>
    </row>
    <row r="158" spans="1:8" ht="45" customHeight="1" thickBot="1">
      <c r="A158" s="76"/>
      <c r="B158" s="43" t="s">
        <v>133</v>
      </c>
      <c r="C158" s="37" t="s">
        <v>6</v>
      </c>
      <c r="D158" s="51"/>
      <c r="E158" s="51"/>
      <c r="F158" s="64"/>
      <c r="G158" s="55"/>
      <c r="H158" s="55"/>
    </row>
    <row r="159" spans="1:8" ht="31.5" customHeight="1" thickBot="1">
      <c r="A159" s="76"/>
      <c r="B159" s="11" t="s">
        <v>134</v>
      </c>
      <c r="C159" s="19" t="s">
        <v>6</v>
      </c>
      <c r="D159" s="45"/>
      <c r="E159" s="45"/>
      <c r="F159" s="49"/>
      <c r="G159" s="55"/>
      <c r="H159" s="55"/>
    </row>
    <row r="160" spans="1:8" ht="18" customHeight="1" thickBot="1">
      <c r="A160" s="76"/>
      <c r="B160" s="29" t="s">
        <v>135</v>
      </c>
      <c r="C160" s="30" t="s">
        <v>6</v>
      </c>
      <c r="D160" s="50">
        <v>26</v>
      </c>
      <c r="E160" s="50">
        <v>27.6</v>
      </c>
      <c r="F160" s="66"/>
      <c r="G160" s="55"/>
      <c r="H160" s="55"/>
    </row>
    <row r="161" spans="1:8" ht="18" customHeight="1" thickBot="1">
      <c r="A161" s="76"/>
      <c r="B161" s="29" t="s">
        <v>98</v>
      </c>
      <c r="C161" s="30"/>
      <c r="D161" s="50"/>
      <c r="E161" s="50"/>
      <c r="F161" s="63"/>
      <c r="G161" s="55"/>
      <c r="H161" s="55"/>
    </row>
    <row r="162" spans="1:8" ht="64.5" customHeight="1" thickBot="1">
      <c r="A162" s="76"/>
      <c r="B162" s="11" t="s">
        <v>136</v>
      </c>
      <c r="C162" s="19" t="s">
        <v>6</v>
      </c>
      <c r="D162" s="45"/>
      <c r="E162" s="45"/>
      <c r="F162" s="49"/>
      <c r="G162" s="55"/>
      <c r="H162" s="55"/>
    </row>
    <row r="163" spans="1:8" ht="31.5" customHeight="1" thickBot="1">
      <c r="A163" s="76"/>
      <c r="B163" s="11" t="s">
        <v>137</v>
      </c>
      <c r="C163" s="19" t="s">
        <v>6</v>
      </c>
      <c r="D163" s="45"/>
      <c r="E163" s="45"/>
      <c r="F163" s="49"/>
      <c r="G163" s="55"/>
      <c r="H163" s="55"/>
    </row>
    <row r="164" spans="1:8" ht="31.5" customHeight="1" thickBot="1">
      <c r="A164" s="76"/>
      <c r="B164" s="11" t="s">
        <v>138</v>
      </c>
      <c r="C164" s="19" t="s">
        <v>6</v>
      </c>
      <c r="D164" s="45">
        <v>26</v>
      </c>
      <c r="E164" s="45">
        <v>27.6</v>
      </c>
      <c r="F164" s="49"/>
      <c r="G164" s="55"/>
      <c r="H164" s="55"/>
    </row>
    <row r="165" spans="1:8" ht="31.5" customHeight="1" thickBot="1">
      <c r="A165" s="76"/>
      <c r="B165" s="6" t="s">
        <v>139</v>
      </c>
      <c r="C165" s="19" t="s">
        <v>6</v>
      </c>
      <c r="D165" s="45"/>
      <c r="E165" s="45"/>
      <c r="F165" s="49"/>
      <c r="G165" s="55"/>
      <c r="H165" s="55"/>
    </row>
    <row r="166" spans="1:8" ht="45" customHeight="1" thickBot="1">
      <c r="A166" s="76"/>
      <c r="B166" s="29" t="s">
        <v>140</v>
      </c>
      <c r="C166" s="30" t="s">
        <v>6</v>
      </c>
      <c r="D166" s="50"/>
      <c r="E166" s="50"/>
      <c r="F166" s="63"/>
      <c r="G166" s="55"/>
      <c r="H166" s="55"/>
    </row>
    <row r="167" spans="1:8" ht="18" customHeight="1" thickBot="1">
      <c r="A167" s="76"/>
      <c r="B167" s="29" t="s">
        <v>98</v>
      </c>
      <c r="C167" s="30"/>
      <c r="D167" s="50"/>
      <c r="E167" s="50"/>
      <c r="F167" s="63"/>
      <c r="G167" s="55"/>
      <c r="H167" s="55"/>
    </row>
    <row r="168" spans="1:8" ht="18" customHeight="1" thickBot="1">
      <c r="A168" s="76"/>
      <c r="B168" s="10" t="s">
        <v>141</v>
      </c>
      <c r="C168" s="19" t="s">
        <v>6</v>
      </c>
      <c r="D168" s="45"/>
      <c r="E168" s="45"/>
      <c r="F168" s="49"/>
      <c r="G168" s="55"/>
      <c r="H168" s="55"/>
    </row>
    <row r="169" spans="1:8" ht="18" customHeight="1" thickBot="1">
      <c r="A169" s="76"/>
      <c r="B169" s="10" t="s">
        <v>142</v>
      </c>
      <c r="C169" s="19" t="s">
        <v>6</v>
      </c>
      <c r="D169" s="45"/>
      <c r="E169" s="45"/>
      <c r="F169" s="49"/>
      <c r="G169" s="55"/>
      <c r="H169" s="55"/>
    </row>
    <row r="170" spans="1:8" ht="18" customHeight="1" thickBot="1">
      <c r="A170" s="76"/>
      <c r="B170" s="10" t="s">
        <v>143</v>
      </c>
      <c r="C170" s="19" t="s">
        <v>6</v>
      </c>
      <c r="D170" s="45"/>
      <c r="E170" s="45"/>
      <c r="F170" s="49"/>
      <c r="G170" s="55"/>
      <c r="H170" s="55"/>
    </row>
    <row r="171" spans="1:8" ht="31.5" customHeight="1" thickBot="1">
      <c r="A171" s="77"/>
      <c r="B171" s="10" t="s">
        <v>144</v>
      </c>
      <c r="C171" s="19" t="s">
        <v>6</v>
      </c>
      <c r="D171" s="45"/>
      <c r="E171" s="45"/>
      <c r="F171" s="49"/>
      <c r="G171" s="55"/>
      <c r="H171" s="55"/>
    </row>
    <row r="172" spans="1:8" ht="18" customHeight="1" thickBot="1">
      <c r="A172" s="7" t="s">
        <v>145</v>
      </c>
      <c r="B172" s="26" t="s">
        <v>146</v>
      </c>
      <c r="C172" s="19" t="s">
        <v>6</v>
      </c>
      <c r="D172" s="45">
        <f>D78-D109</f>
        <v>-27.40000000000009</v>
      </c>
      <c r="E172" s="45">
        <f>E78-E109</f>
        <v>-203.5999999999999</v>
      </c>
      <c r="F172" s="49">
        <f>F78-F109</f>
        <v>0</v>
      </c>
      <c r="G172" s="55"/>
      <c r="H172" s="55"/>
    </row>
    <row r="173" spans="1:8" ht="31.5" customHeight="1" thickBot="1">
      <c r="A173" s="7" t="s">
        <v>147</v>
      </c>
      <c r="B173" s="26" t="s">
        <v>148</v>
      </c>
      <c r="C173" s="19" t="s">
        <v>6</v>
      </c>
      <c r="D173" s="45">
        <f>D174+D175+D178+D181+D184+D185+D186</f>
        <v>0</v>
      </c>
      <c r="E173" s="45">
        <f>E174+E175+E178+E181+E184+E185+E186</f>
        <v>0</v>
      </c>
      <c r="F173" s="49">
        <f>F174+F175+F178+F181+F184+F185+F186</f>
        <v>0</v>
      </c>
      <c r="G173" s="55"/>
      <c r="H173" s="55"/>
    </row>
    <row r="174" spans="1:8" ht="45" customHeight="1" thickBot="1">
      <c r="A174" s="75"/>
      <c r="B174" s="6" t="s">
        <v>149</v>
      </c>
      <c r="C174" s="19" t="s">
        <v>6</v>
      </c>
      <c r="D174" s="45"/>
      <c r="E174" s="45"/>
      <c r="F174" s="49"/>
      <c r="G174" s="55"/>
      <c r="H174" s="55"/>
    </row>
    <row r="175" spans="1:8" ht="45" customHeight="1" thickBot="1">
      <c r="A175" s="76"/>
      <c r="B175" s="29" t="s">
        <v>150</v>
      </c>
      <c r="C175" s="30" t="s">
        <v>6</v>
      </c>
      <c r="D175" s="50">
        <f>D176+D177</f>
        <v>0</v>
      </c>
      <c r="E175" s="50">
        <f>E176+E177</f>
        <v>0</v>
      </c>
      <c r="F175" s="63">
        <f>F176+F177</f>
        <v>0</v>
      </c>
      <c r="G175" s="55"/>
      <c r="H175" s="55"/>
    </row>
    <row r="176" spans="1:8" ht="18" customHeight="1" thickBot="1">
      <c r="A176" s="76"/>
      <c r="B176" s="39" t="s">
        <v>170</v>
      </c>
      <c r="C176" s="30" t="s">
        <v>6</v>
      </c>
      <c r="D176" s="50"/>
      <c r="E176" s="50"/>
      <c r="F176" s="63"/>
      <c r="G176" s="55"/>
      <c r="H176" s="55"/>
    </row>
    <row r="177" spans="1:8" ht="31.5" customHeight="1" thickBot="1">
      <c r="A177" s="76"/>
      <c r="B177" s="39" t="s">
        <v>169</v>
      </c>
      <c r="C177" s="30" t="s">
        <v>6</v>
      </c>
      <c r="D177" s="50"/>
      <c r="E177" s="50"/>
      <c r="F177" s="63"/>
      <c r="G177" s="55"/>
      <c r="H177" s="55"/>
    </row>
    <row r="178" spans="1:8" ht="45" customHeight="1" thickBot="1">
      <c r="A178" s="76"/>
      <c r="B178" s="29" t="s">
        <v>176</v>
      </c>
      <c r="C178" s="30" t="s">
        <v>6</v>
      </c>
      <c r="D178" s="50">
        <f>D179+D180</f>
        <v>0</v>
      </c>
      <c r="E178" s="50">
        <f>E179+E180</f>
        <v>0</v>
      </c>
      <c r="F178" s="63">
        <f>F179+F180</f>
        <v>0</v>
      </c>
      <c r="G178" s="55"/>
      <c r="H178" s="55"/>
    </row>
    <row r="179" spans="1:8" ht="31.5" customHeight="1" thickBot="1">
      <c r="A179" s="76"/>
      <c r="B179" s="39" t="s">
        <v>167</v>
      </c>
      <c r="C179" s="30" t="s">
        <v>6</v>
      </c>
      <c r="D179" s="50"/>
      <c r="E179" s="50"/>
      <c r="F179" s="63"/>
      <c r="G179" s="55"/>
      <c r="H179" s="55"/>
    </row>
    <row r="180" spans="1:8" ht="31.5" customHeight="1" thickBot="1">
      <c r="A180" s="76"/>
      <c r="B180" s="39" t="s">
        <v>168</v>
      </c>
      <c r="C180" s="30" t="s">
        <v>6</v>
      </c>
      <c r="D180" s="50"/>
      <c r="E180" s="50"/>
      <c r="F180" s="63"/>
      <c r="G180" s="55"/>
      <c r="H180" s="55"/>
    </row>
    <row r="181" spans="1:8" ht="31.5" customHeight="1" thickBot="1">
      <c r="A181" s="76"/>
      <c r="B181" s="29" t="s">
        <v>151</v>
      </c>
      <c r="C181" s="30" t="s">
        <v>6</v>
      </c>
      <c r="D181" s="44">
        <f>D182+D183</f>
        <v>0</v>
      </c>
      <c r="E181" s="44">
        <f>E182+E183</f>
        <v>0</v>
      </c>
      <c r="F181" s="66">
        <f>F182+F183</f>
        <v>0</v>
      </c>
      <c r="G181" s="55"/>
      <c r="H181" s="55"/>
    </row>
    <row r="182" spans="1:8" ht="18" customHeight="1" thickBot="1">
      <c r="A182" s="76"/>
      <c r="B182" s="39" t="s">
        <v>171</v>
      </c>
      <c r="C182" s="30" t="s">
        <v>6</v>
      </c>
      <c r="D182" s="50"/>
      <c r="E182" s="50"/>
      <c r="F182" s="63"/>
      <c r="G182" s="55"/>
      <c r="H182" s="55"/>
    </row>
    <row r="183" spans="1:8" ht="18" customHeight="1" thickBot="1">
      <c r="A183" s="76"/>
      <c r="B183" s="39" t="s">
        <v>172</v>
      </c>
      <c r="C183" s="30" t="s">
        <v>6</v>
      </c>
      <c r="D183" s="50"/>
      <c r="E183" s="50"/>
      <c r="F183" s="63"/>
      <c r="G183" s="55"/>
      <c r="H183" s="55"/>
    </row>
    <row r="184" spans="1:8" ht="18" customHeight="1" thickBot="1">
      <c r="A184" s="76"/>
      <c r="B184" s="6" t="s">
        <v>152</v>
      </c>
      <c r="C184" s="19" t="s">
        <v>6</v>
      </c>
      <c r="D184" s="45"/>
      <c r="E184" s="45"/>
      <c r="F184" s="49"/>
      <c r="G184" s="55"/>
      <c r="H184" s="55"/>
    </row>
    <row r="185" spans="1:8" ht="45" customHeight="1" thickBot="1">
      <c r="A185" s="76"/>
      <c r="B185" s="6" t="s">
        <v>153</v>
      </c>
      <c r="C185" s="19" t="s">
        <v>6</v>
      </c>
      <c r="D185" s="45"/>
      <c r="E185" s="45"/>
      <c r="F185" s="49"/>
      <c r="G185" s="55"/>
      <c r="H185" s="55"/>
    </row>
    <row r="186" spans="1:8" ht="45" customHeight="1" thickBot="1">
      <c r="A186" s="76"/>
      <c r="B186" s="6" t="s">
        <v>154</v>
      </c>
      <c r="C186" s="19" t="s">
        <v>6</v>
      </c>
      <c r="D186" s="45"/>
      <c r="E186" s="45"/>
      <c r="F186" s="49"/>
      <c r="G186" s="55"/>
      <c r="H186" s="55"/>
    </row>
    <row r="187" spans="1:8" ht="18" customHeight="1" thickBot="1">
      <c r="A187" s="76"/>
      <c r="B187" s="29" t="s">
        <v>155</v>
      </c>
      <c r="C187" s="30" t="s">
        <v>6</v>
      </c>
      <c r="D187" s="44">
        <f>D188+D189</f>
        <v>0</v>
      </c>
      <c r="E187" s="44">
        <f>E188+E189</f>
        <v>0</v>
      </c>
      <c r="F187" s="66">
        <f>F188+F189</f>
        <v>0</v>
      </c>
      <c r="G187" s="55"/>
      <c r="H187" s="55"/>
    </row>
    <row r="188" spans="1:8" ht="31.5" customHeight="1" thickBot="1">
      <c r="A188" s="76"/>
      <c r="B188" s="39" t="s">
        <v>173</v>
      </c>
      <c r="C188" s="30" t="s">
        <v>6</v>
      </c>
      <c r="D188" s="50"/>
      <c r="E188" s="50"/>
      <c r="F188" s="63"/>
      <c r="G188" s="55"/>
      <c r="H188" s="55"/>
    </row>
    <row r="189" spans="1:8" ht="31.5" customHeight="1" thickBot="1">
      <c r="A189" s="77"/>
      <c r="B189" s="39" t="s">
        <v>174</v>
      </c>
      <c r="C189" s="30" t="s">
        <v>6</v>
      </c>
      <c r="D189" s="50"/>
      <c r="E189" s="50"/>
      <c r="F189" s="63"/>
      <c r="G189" s="55"/>
      <c r="H189" s="55"/>
    </row>
    <row r="190" spans="1:8" ht="18" customHeight="1" thickBot="1">
      <c r="A190" s="7" t="s">
        <v>156</v>
      </c>
      <c r="B190" s="26" t="s">
        <v>157</v>
      </c>
      <c r="C190" s="19" t="s">
        <v>6</v>
      </c>
      <c r="D190" s="52">
        <f>SUM(D191:D195)</f>
        <v>0</v>
      </c>
      <c r="E190" s="52">
        <f>SUM(E191:E195)</f>
        <v>0</v>
      </c>
      <c r="F190" s="65">
        <f>SUM(F191:F195)</f>
        <v>0</v>
      </c>
      <c r="G190" s="55"/>
      <c r="H190" s="55"/>
    </row>
    <row r="191" spans="1:8" ht="64.5" customHeight="1" thickBot="1">
      <c r="A191" s="75"/>
      <c r="B191" s="6" t="s">
        <v>158</v>
      </c>
      <c r="C191" s="19" t="s">
        <v>6</v>
      </c>
      <c r="D191" s="45"/>
      <c r="E191" s="45"/>
      <c r="F191" s="49"/>
      <c r="G191" s="55"/>
      <c r="H191" s="55"/>
    </row>
    <row r="192" spans="1:8" ht="64.5" customHeight="1" thickBot="1">
      <c r="A192" s="78"/>
      <c r="B192" s="6" t="s">
        <v>159</v>
      </c>
      <c r="C192" s="19" t="s">
        <v>6</v>
      </c>
      <c r="D192" s="45"/>
      <c r="E192" s="45"/>
      <c r="F192" s="49"/>
      <c r="G192" s="55"/>
      <c r="H192" s="55"/>
    </row>
    <row r="193" spans="1:8" ht="45" customHeight="1" thickBot="1">
      <c r="A193" s="78"/>
      <c r="B193" s="6" t="s">
        <v>160</v>
      </c>
      <c r="C193" s="19" t="s">
        <v>6</v>
      </c>
      <c r="D193" s="45"/>
      <c r="E193" s="45"/>
      <c r="F193" s="49"/>
      <c r="G193" s="55"/>
      <c r="H193" s="55"/>
    </row>
    <row r="194" spans="1:8" ht="64.5" customHeight="1" thickBot="1">
      <c r="A194" s="78"/>
      <c r="B194" s="6" t="s">
        <v>161</v>
      </c>
      <c r="C194" s="19" t="s">
        <v>6</v>
      </c>
      <c r="D194" s="45"/>
      <c r="E194" s="45"/>
      <c r="F194" s="49"/>
      <c r="G194" s="55"/>
      <c r="H194" s="55"/>
    </row>
    <row r="195" spans="1:8" ht="45" customHeight="1" thickBot="1">
      <c r="A195" s="79"/>
      <c r="B195" s="6" t="s">
        <v>162</v>
      </c>
      <c r="C195" s="19" t="s">
        <v>6</v>
      </c>
      <c r="D195" s="45"/>
      <c r="E195" s="45"/>
      <c r="F195" s="49"/>
      <c r="G195" s="55"/>
      <c r="H195" s="55"/>
    </row>
    <row r="196" ht="15">
      <c r="A196" s="1"/>
    </row>
    <row r="197" spans="1:5" ht="15">
      <c r="A197" s="1" t="s">
        <v>191</v>
      </c>
      <c r="D197" s="54" t="s">
        <v>181</v>
      </c>
      <c r="E197" s="53"/>
    </row>
    <row r="198" ht="15">
      <c r="A198" s="1"/>
    </row>
    <row r="199" ht="15">
      <c r="A199" s="1" t="s">
        <v>163</v>
      </c>
    </row>
  </sheetData>
  <sheetProtection/>
  <protectedRanges>
    <protectedRange sqref="D7:F12 D14:F33 G17:H23 G28:H31 G33:H33" name="Диапазон1"/>
    <protectedRange sqref="D46:F72 D74:F76 G46:H46 G57:H59 G67:H69" name="Диапазон2"/>
    <protectedRange sqref="D82:F89 D92:F101 D103:F108 G94:H94" name="Диапазон3"/>
    <protectedRange sqref="G8 D110:F110 D112:F116 D118:F122 D162:F171 D138:F141 D143:F147 D124:F136 D150:F150 D152:F159" name="Диапазон4"/>
    <protectedRange sqref="G8 D174:F174 D176:F177 D179:F180 D182:F186 D188:F189 D191:F195" name="Диапазон5"/>
    <protectedRange sqref="A197:F199 A1:F4" name="Диапазон6"/>
  </protectedRanges>
  <mergeCells count="24">
    <mergeCell ref="A2:E2"/>
    <mergeCell ref="A1:F1"/>
    <mergeCell ref="A3:F3"/>
    <mergeCell ref="B77:F77"/>
    <mergeCell ref="B34:F34"/>
    <mergeCell ref="B6:F6"/>
    <mergeCell ref="A8:A11"/>
    <mergeCell ref="C8:C11"/>
    <mergeCell ref="A15:A16"/>
    <mergeCell ref="A17:A23"/>
    <mergeCell ref="A26:A27"/>
    <mergeCell ref="A28:A29"/>
    <mergeCell ref="A30:A32"/>
    <mergeCell ref="A36:A44"/>
    <mergeCell ref="A46:A54"/>
    <mergeCell ref="A56:A64"/>
    <mergeCell ref="A66:A72"/>
    <mergeCell ref="A110:A171"/>
    <mergeCell ref="A174:A189"/>
    <mergeCell ref="A191:A195"/>
    <mergeCell ref="A74:A76"/>
    <mergeCell ref="A81:A89"/>
    <mergeCell ref="A91:A101"/>
    <mergeCell ref="A103:A108"/>
  </mergeCells>
  <printOptions horizontalCentered="1"/>
  <pageMargins left="0.7086614173228347" right="0.31496062992125984" top="0.5118110236220472" bottom="0.39" header="0.4330708661417323" footer="0.36"/>
  <pageSetup horizontalDpi="600" verticalDpi="600" orientation="portrait" paperSize="9" scale="104" r:id="rId1"/>
  <rowBreaks count="6" manualBreakCount="6">
    <brk id="33" max="255" man="1"/>
    <brk id="72" max="255" man="1"/>
    <brk id="101" max="255" man="1"/>
    <brk id="141" max="255" man="1"/>
    <brk id="157" max="255" man="1"/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Жданкин</dc:creator>
  <cp:keywords/>
  <dc:description/>
  <cp:lastModifiedBy>Дубровное</cp:lastModifiedBy>
  <cp:lastPrinted>2007-04-11T02:49:44Z</cp:lastPrinted>
  <dcterms:created xsi:type="dcterms:W3CDTF">2006-03-10T05:33:22Z</dcterms:created>
  <dcterms:modified xsi:type="dcterms:W3CDTF">2014-12-02T07:05:12Z</dcterms:modified>
  <cp:category/>
  <cp:version/>
  <cp:contentType/>
  <cp:contentStatus/>
</cp:coreProperties>
</file>