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02.15" sheetId="111" r:id="rId9"/>
  </sheets>
  <definedNames>
    <definedName name="_xlnm.Print_Area" localSheetId="0">'01.02.2014'!$A$1:$F$43</definedName>
  </definedNames>
  <calcPr calcId="124519"/>
</workbook>
</file>

<file path=xl/calcChain.xml><?xml version="1.0" encoding="utf-8"?>
<calcChain xmlns="http://schemas.openxmlformats.org/spreadsheetml/2006/main">
  <c r="C19" i="111"/>
  <c r="C14"/>
  <c r="C9" s="1"/>
  <c r="C29" l="1"/>
  <c r="D14"/>
  <c r="E27" i="107" l="1"/>
  <c r="D27"/>
  <c r="D19" s="1"/>
  <c r="D33" s="1"/>
  <c r="F33" s="1"/>
  <c r="E19"/>
  <c r="C16"/>
  <c r="E11"/>
  <c r="E9" s="1"/>
  <c r="D11"/>
  <c r="D9" s="1"/>
  <c r="D19" i="106"/>
  <c r="D27"/>
  <c r="E27"/>
  <c r="E19" s="1"/>
  <c r="E11"/>
  <c r="E9" s="1"/>
  <c r="E33" s="1"/>
  <c r="D11"/>
  <c r="D9" s="1"/>
  <c r="D33" s="1"/>
  <c r="F33" s="1"/>
  <c r="E27" i="105"/>
  <c r="E19" s="1"/>
  <c r="D27"/>
  <c r="D19" s="1"/>
  <c r="E11"/>
  <c r="D11"/>
  <c r="C11" s="1"/>
  <c r="E9"/>
  <c r="D9"/>
  <c r="D19" i="104"/>
  <c r="D27"/>
  <c r="E27"/>
  <c r="E19" s="1"/>
  <c r="E11"/>
  <c r="E9" s="1"/>
  <c r="E33" s="1"/>
  <c r="D9"/>
  <c r="D33" s="1"/>
  <c r="F33" s="1"/>
  <c r="F14"/>
  <c r="E27" i="103"/>
  <c r="E19" s="1"/>
  <c r="D27"/>
  <c r="D19" s="1"/>
  <c r="E9"/>
  <c r="D9"/>
  <c r="D33" s="1"/>
  <c r="F33" s="1"/>
  <c r="F14"/>
  <c r="E19" i="102"/>
  <c r="E33" s="1"/>
  <c r="E27"/>
  <c r="D27"/>
  <c r="D19" s="1"/>
  <c r="E9"/>
  <c r="D9"/>
  <c r="D33" s="1"/>
  <c r="F33" s="1"/>
  <c r="F14"/>
  <c r="D9" i="100"/>
  <c r="E19"/>
  <c r="D27"/>
  <c r="D19" s="1"/>
  <c r="D33" s="1"/>
  <c r="F33" s="1"/>
  <c r="D19" i="101"/>
  <c r="E27"/>
  <c r="E19" s="1"/>
  <c r="D27"/>
  <c r="E9"/>
  <c r="E33" s="1"/>
  <c r="D9"/>
  <c r="F9" s="1"/>
  <c r="F14"/>
  <c r="E33" i="100"/>
  <c r="F14"/>
  <c r="D29" i="111"/>
  <c r="D26"/>
  <c r="D23"/>
  <c r="D21"/>
  <c r="D20"/>
  <c r="D18"/>
  <c r="D13"/>
  <c r="D12"/>
  <c r="D10"/>
  <c r="D9"/>
  <c r="C31" i="107"/>
  <c r="C28"/>
  <c r="C27" s="1"/>
  <c r="C26"/>
  <c r="F23"/>
  <c r="F21"/>
  <c r="C21"/>
  <c r="F20"/>
  <c r="F18"/>
  <c r="C17"/>
  <c r="F13"/>
  <c r="C13"/>
  <c r="F12"/>
  <c r="F11" s="1"/>
  <c r="C12"/>
  <c r="C11"/>
  <c r="F10"/>
  <c r="C10"/>
  <c r="C31" i="106"/>
  <c r="C28"/>
  <c r="C27" s="1"/>
  <c r="C19" s="1"/>
  <c r="F27"/>
  <c r="C26"/>
  <c r="F23"/>
  <c r="F21"/>
  <c r="C21"/>
  <c r="F20"/>
  <c r="F18"/>
  <c r="C17"/>
  <c r="F13"/>
  <c r="C13"/>
  <c r="F12"/>
  <c r="C12"/>
  <c r="C11"/>
  <c r="F10"/>
  <c r="C10"/>
  <c r="C31" i="105"/>
  <c r="C28"/>
  <c r="C27" s="1"/>
  <c r="F27"/>
  <c r="C26"/>
  <c r="F23"/>
  <c r="F21"/>
  <c r="C21"/>
  <c r="C19" s="1"/>
  <c r="F20"/>
  <c r="F18"/>
  <c r="C17"/>
  <c r="F13"/>
  <c r="C13"/>
  <c r="F12"/>
  <c r="C12"/>
  <c r="F10"/>
  <c r="C10"/>
  <c r="F9"/>
  <c r="C31" i="104"/>
  <c r="C28"/>
  <c r="C27" s="1"/>
  <c r="F27"/>
  <c r="C26"/>
  <c r="F23"/>
  <c r="F21"/>
  <c r="C21"/>
  <c r="F20"/>
  <c r="F18"/>
  <c r="C17"/>
  <c r="F13"/>
  <c r="C13"/>
  <c r="F12"/>
  <c r="C12"/>
  <c r="C11"/>
  <c r="C9" s="1"/>
  <c r="F10"/>
  <c r="C10"/>
  <c r="C31" i="103"/>
  <c r="C28"/>
  <c r="C27" s="1"/>
  <c r="C26"/>
  <c r="C25"/>
  <c r="F23"/>
  <c r="C23"/>
  <c r="F21"/>
  <c r="C21"/>
  <c r="F20"/>
  <c r="F18"/>
  <c r="C17"/>
  <c r="F13"/>
  <c r="C13"/>
  <c r="F12"/>
  <c r="C12"/>
  <c r="C11"/>
  <c r="C9" s="1"/>
  <c r="F10"/>
  <c r="C10"/>
  <c r="F9"/>
  <c r="C31" i="102"/>
  <c r="C28"/>
  <c r="C27" s="1"/>
  <c r="C19" s="1"/>
  <c r="F27"/>
  <c r="C26"/>
  <c r="C25"/>
  <c r="C24"/>
  <c r="F23"/>
  <c r="C23"/>
  <c r="C22"/>
  <c r="F21"/>
  <c r="C21"/>
  <c r="F20"/>
  <c r="F18"/>
  <c r="C17"/>
  <c r="F13"/>
  <c r="C13"/>
  <c r="F12"/>
  <c r="C12"/>
  <c r="C11"/>
  <c r="C9" s="1"/>
  <c r="F10"/>
  <c r="C10"/>
  <c r="F9"/>
  <c r="C31" i="101"/>
  <c r="C28"/>
  <c r="C27" s="1"/>
  <c r="F27"/>
  <c r="C26"/>
  <c r="C25"/>
  <c r="C24"/>
  <c r="F23"/>
  <c r="C23"/>
  <c r="C19" s="1"/>
  <c r="C22"/>
  <c r="F21"/>
  <c r="C21"/>
  <c r="F20"/>
  <c r="F18"/>
  <c r="C17"/>
  <c r="F13"/>
  <c r="C13"/>
  <c r="F12"/>
  <c r="C12"/>
  <c r="C11"/>
  <c r="C9" s="1"/>
  <c r="F10"/>
  <c r="C10"/>
  <c r="C31" i="100"/>
  <c r="C30"/>
  <c r="C28"/>
  <c r="C27" s="1"/>
  <c r="C19" s="1"/>
  <c r="F27"/>
  <c r="C26"/>
  <c r="C25"/>
  <c r="C24"/>
  <c r="F23"/>
  <c r="C23"/>
  <c r="C22"/>
  <c r="F21"/>
  <c r="C21"/>
  <c r="F20"/>
  <c r="F18"/>
  <c r="C17"/>
  <c r="C16"/>
  <c r="F13"/>
  <c r="C13"/>
  <c r="F12"/>
  <c r="C12"/>
  <c r="C11"/>
  <c r="C9" s="1"/>
  <c r="C33" s="1"/>
  <c r="F10"/>
  <c r="C10"/>
  <c r="F9"/>
  <c r="C33" i="101" l="1"/>
  <c r="C33" i="102"/>
  <c r="C19" i="104"/>
  <c r="C33" s="1"/>
  <c r="C19" i="107"/>
  <c r="D33" i="101"/>
  <c r="F33" s="1"/>
  <c r="D33" i="105"/>
  <c r="F33" s="1"/>
  <c r="E33" i="107"/>
  <c r="F27" i="103"/>
  <c r="F9" i="104"/>
  <c r="C9" i="105"/>
  <c r="C33" s="1"/>
  <c r="F27" i="107"/>
  <c r="E33" i="103"/>
  <c r="E33" i="105"/>
  <c r="F9" i="107"/>
  <c r="C9"/>
  <c r="C33" s="1"/>
  <c r="F9" i="106"/>
  <c r="C9"/>
  <c r="C33" s="1"/>
  <c r="C19" i="103"/>
  <c r="C33" s="1"/>
</calcChain>
</file>

<file path=xl/sharedStrings.xml><?xml version="1.0" encoding="utf-8"?>
<sst xmlns="http://schemas.openxmlformats.org/spreadsheetml/2006/main" count="539" uniqueCount="83">
  <si>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</si>
  <si>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</si>
  <si>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</si>
  <si>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</si>
  <si>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</si>
  <si>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</si>
  <si>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</si>
  <si>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</si>
  <si>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</si>
  <si>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</si>
  <si>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</si>
  <si>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</si>
  <si>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</si>
  <si>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</si>
  <si>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</si>
  <si>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</si>
  <si>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</si>
  <si>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</si>
  <si>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</si>
  <si>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</si>
  <si>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</si>
  <si>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</si>
  <si>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</si>
  <si>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</si>
  <si>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</si>
  <si>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</si>
  <si>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</si>
  <si>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</si>
  <si>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</si>
  <si>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</si>
  <si>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</si>
  <si>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</si>
  <si>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</si>
  <si>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</si>
  <si>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</si>
  <si>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</si>
  <si>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</si>
  <si>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</si>
  <si>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</si>
  <si>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</si>
  <si>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</si>
  <si>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</si>
  <si>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</si>
  <si>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</si>
  <si>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</si>
  <si>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</si>
  <si>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</si>
  <si>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</si>
  <si>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</si>
  <si>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</si>
  <si>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</si>
  <si>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</si>
  <si>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</si>
  <si>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</si>
  <si>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</si>
  <si>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</si>
  <si>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</si>
  <si>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</si>
  <si>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</si>
  <si>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</si>
  <si>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</si>
  <si>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</si>
  <si>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</si>
  <si>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</si>
  <si>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</si>
  <si>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</si>
  <si>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</si>
  <si>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</si>
  <si>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</si>
  <si>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</si>
  <si>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</si>
  <si>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</si>
  <si>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</si>
  <si>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</si>
  <si>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</si>
  <si>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</si>
  <si>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</si>
  <si>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>2.7.1.</t>
  </si>
  <si>
    <t>Бюджет Гладышевского сельсовета</t>
  </si>
  <si>
    <t xml:space="preserve">Главный специалист Администрации Гладышевского сельсовета                                     </t>
  </si>
  <si>
    <t>Н.В. Карпещук</t>
  </si>
  <si>
    <t xml:space="preserve"> Гладышевского сельсовета на 01.08.2015 г.</t>
  </si>
  <si>
    <t xml:space="preserve">             В  бюджет Гладышевского сельсовета на 01.08.2015 года поступило доходов в сумме 1521,7 тыс.руб,что составило 57,7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-1391,3 тыс.руб., или 51,3 % от бюджетных  назначений. На финансирование первоочередных и социально-значимых статей расходов бюджета направлено 1032,2 тыс.руб.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</si>
</sst>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0" fontId="13" fillId="0" borderId="0" xfId="0" applyFont="1" applyAlignment="1"/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9"/>
    </row>
    <row r="3" spans="1:14" ht="16.5" customHeight="1">
      <c r="A3" s="70" t="s">
        <v>37</v>
      </c>
      <c r="B3" s="70"/>
      <c r="C3" s="70"/>
      <c r="D3" s="70"/>
      <c r="E3" s="70"/>
      <c r="F3" s="9"/>
    </row>
    <row r="4" spans="1:14" ht="15.75">
      <c r="A4" s="71" t="s">
        <v>59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23" t="s">
        <v>4</v>
      </c>
      <c r="E7" s="23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>
      <c r="A34" s="8"/>
      <c r="B34" s="10"/>
      <c r="C34" s="11"/>
      <c r="D34" s="11"/>
      <c r="E34" s="12"/>
    </row>
    <row r="35" spans="1:6" ht="8.25" hidden="1" customHeight="1">
      <c r="A35" s="65"/>
      <c r="B35" s="65"/>
      <c r="C35" s="65"/>
      <c r="D35" s="65"/>
      <c r="E35" s="65"/>
    </row>
    <row r="36" spans="1:6" ht="33" hidden="1" customHeight="1">
      <c r="A36" s="66"/>
      <c r="B36" s="66"/>
      <c r="C36" s="66"/>
      <c r="D36" s="66"/>
      <c r="E36" s="66"/>
    </row>
    <row r="37" spans="1:6" ht="117.75" customHeight="1">
      <c r="A37" s="67" t="s">
        <v>63</v>
      </c>
      <c r="B37" s="67"/>
      <c r="C37" s="67"/>
      <c r="D37" s="67"/>
      <c r="E37" s="67"/>
    </row>
    <row r="38" spans="1:6" ht="45" customHeight="1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60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04.25" customHeight="1">
      <c r="A37" s="67" t="s">
        <v>61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4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62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 ht="14.25" customHeight="1">
      <c r="A36" s="66"/>
      <c r="B36" s="66"/>
      <c r="C36" s="66"/>
      <c r="D36" s="66"/>
      <c r="E36" s="66"/>
    </row>
    <row r="37" spans="1:6" ht="88.5" customHeight="1">
      <c r="A37" s="67" t="s">
        <v>64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65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90.75" customHeight="1">
      <c r="A37" s="67" t="s">
        <v>66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67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12" customHeight="1">
      <c r="A35" s="65"/>
      <c r="B35" s="65"/>
      <c r="C35" s="65"/>
      <c r="D35" s="65"/>
      <c r="E35" s="65"/>
    </row>
    <row r="36" spans="1:6" hidden="1">
      <c r="A36" s="66"/>
      <c r="B36" s="66"/>
      <c r="C36" s="66"/>
      <c r="D36" s="66"/>
      <c r="E36" s="66"/>
    </row>
    <row r="37" spans="1:6" ht="111" customHeight="1">
      <c r="A37" s="67" t="s">
        <v>68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88.5" customHeight="1">
      <c r="A37" s="67" t="s">
        <v>70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D14" sqref="D14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71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10.25" customHeight="1">
      <c r="A37" s="67" t="s">
        <v>72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73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9.75" customHeight="1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14.75" customHeight="1">
      <c r="A37" s="67" t="s">
        <v>74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" workbookViewId="0">
      <selection activeCell="C40" sqref="C40"/>
    </sheetView>
  </sheetViews>
  <sheetFormatPr defaultRowHeight="15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>
      <c r="A1" s="70"/>
      <c r="B1" s="70"/>
      <c r="C1" s="70"/>
      <c r="D1" s="70"/>
    </row>
    <row r="2" spans="1:12" ht="16.5" customHeight="1">
      <c r="A2" s="70" t="s">
        <v>36</v>
      </c>
      <c r="B2" s="70"/>
      <c r="C2" s="70"/>
      <c r="D2" s="49"/>
    </row>
    <row r="3" spans="1:12" ht="16.5" customHeight="1">
      <c r="A3" s="70" t="s">
        <v>75</v>
      </c>
      <c r="B3" s="70"/>
      <c r="C3" s="70"/>
      <c r="D3" s="49"/>
    </row>
    <row r="4" spans="1:12" ht="15.75">
      <c r="A4" s="71" t="s">
        <v>81</v>
      </c>
      <c r="B4" s="71"/>
      <c r="C4" s="71"/>
      <c r="D4" s="71"/>
      <c r="E4" s="70"/>
      <c r="F4" s="70"/>
      <c r="G4" s="70"/>
      <c r="H4" s="70"/>
      <c r="I4" s="70"/>
      <c r="J4" s="70"/>
      <c r="K4" s="70"/>
      <c r="L4" s="70"/>
    </row>
    <row r="5" spans="1:12" ht="10.5" customHeight="1">
      <c r="A5" s="3"/>
      <c r="B5" s="3"/>
      <c r="C5" s="63" t="s">
        <v>76</v>
      </c>
      <c r="D5" s="3"/>
    </row>
    <row r="6" spans="1:12" ht="20.25" customHeight="1">
      <c r="A6" s="72" t="s">
        <v>1</v>
      </c>
      <c r="B6" s="72" t="s">
        <v>2</v>
      </c>
      <c r="C6" s="74" t="s">
        <v>78</v>
      </c>
      <c r="D6" s="77" t="s">
        <v>0</v>
      </c>
      <c r="E6" s="1"/>
      <c r="F6" s="1"/>
      <c r="G6" s="1"/>
    </row>
    <row r="7" spans="1:12" ht="11.25" customHeight="1">
      <c r="A7" s="73"/>
      <c r="B7" s="73"/>
      <c r="C7" s="75"/>
      <c r="D7" s="78"/>
      <c r="E7" s="1"/>
      <c r="F7" s="7"/>
      <c r="G7" s="7"/>
    </row>
    <row r="8" spans="1:12" ht="0.75" customHeight="1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>
      <c r="A9" s="20" t="s">
        <v>6</v>
      </c>
      <c r="B9" s="21" t="s">
        <v>7</v>
      </c>
      <c r="C9" s="53">
        <f>C11+C14</f>
        <v>1521.7</v>
      </c>
      <c r="D9" s="4" t="e">
        <f>#REF!/#REF!*100</f>
        <v>#REF!</v>
      </c>
      <c r="E9" s="1"/>
      <c r="F9" s="7"/>
      <c r="G9" s="7"/>
    </row>
    <row r="10" spans="1:12" ht="15" customHeight="1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>
      <c r="A11" s="14" t="s">
        <v>9</v>
      </c>
      <c r="B11" s="15" t="s">
        <v>10</v>
      </c>
      <c r="C11" s="53">
        <v>359.3</v>
      </c>
      <c r="D11" s="5"/>
    </row>
    <row r="12" spans="1:12" ht="18.75" customHeight="1">
      <c r="A12" s="14" t="s">
        <v>11</v>
      </c>
      <c r="B12" s="60" t="s">
        <v>19</v>
      </c>
      <c r="C12" s="52">
        <v>359.3</v>
      </c>
      <c r="D12" s="5" t="e">
        <f>#REF!/#REF!*100</f>
        <v>#REF!</v>
      </c>
    </row>
    <row r="13" spans="1:12" ht="19.5" customHeight="1">
      <c r="A13" s="14" t="s">
        <v>12</v>
      </c>
      <c r="B13" s="60" t="s">
        <v>41</v>
      </c>
      <c r="C13" s="52">
        <v>0</v>
      </c>
      <c r="D13" s="5" t="e">
        <f>#REF!/#REF!*100</f>
        <v>#REF!</v>
      </c>
    </row>
    <row r="14" spans="1:12" ht="23.25" customHeight="1">
      <c r="A14" s="14" t="s">
        <v>13</v>
      </c>
      <c r="B14" s="62" t="s">
        <v>14</v>
      </c>
      <c r="C14" s="54">
        <f>C16</f>
        <v>1162.4000000000001</v>
      </c>
      <c r="D14" s="5" t="e">
        <f>#REF!/#REF!*100</f>
        <v>#REF!</v>
      </c>
    </row>
    <row r="15" spans="1:12" ht="15" customHeight="1">
      <c r="A15" s="14"/>
      <c r="B15" s="16" t="s">
        <v>15</v>
      </c>
      <c r="C15" s="27"/>
      <c r="D15" s="5"/>
    </row>
    <row r="16" spans="1:12" ht="15.75" customHeight="1">
      <c r="A16" s="14" t="s">
        <v>16</v>
      </c>
      <c r="B16" s="60" t="s">
        <v>20</v>
      </c>
      <c r="C16" s="52">
        <v>1162.4000000000001</v>
      </c>
      <c r="D16" s="5"/>
    </row>
    <row r="17" spans="1:4" ht="30">
      <c r="A17" s="14" t="s">
        <v>17</v>
      </c>
      <c r="B17" s="61" t="s">
        <v>49</v>
      </c>
      <c r="C17" s="32"/>
      <c r="D17" s="5"/>
    </row>
    <row r="18" spans="1:4" ht="20.25">
      <c r="A18" s="14" t="s">
        <v>48</v>
      </c>
      <c r="B18" s="61" t="s">
        <v>18</v>
      </c>
      <c r="C18" s="24"/>
      <c r="D18" s="5" t="e">
        <f>#REF!/#REF!*100</f>
        <v>#REF!</v>
      </c>
    </row>
    <row r="19" spans="1:4" ht="16.5" customHeight="1">
      <c r="A19" s="33" t="s">
        <v>21</v>
      </c>
      <c r="B19" s="34" t="s">
        <v>22</v>
      </c>
      <c r="C19" s="56">
        <f>C21+C22+C23+C24+C25+C26+C28</f>
        <v>1391.2999999999997</v>
      </c>
      <c r="D19" s="5"/>
    </row>
    <row r="20" spans="1:4" ht="12.75" customHeight="1">
      <c r="A20" s="36"/>
      <c r="B20" s="59" t="s">
        <v>23</v>
      </c>
      <c r="C20" s="35"/>
      <c r="D20" s="5" t="e">
        <f>#REF!/#REF!*100</f>
        <v>#REF!</v>
      </c>
    </row>
    <row r="21" spans="1:4" ht="18" customHeight="1">
      <c r="A21" s="36" t="s">
        <v>24</v>
      </c>
      <c r="B21" s="58" t="s">
        <v>25</v>
      </c>
      <c r="C21" s="55">
        <v>450.7</v>
      </c>
      <c r="D21" s="5" t="e">
        <f>#REF!/#REF!*100</f>
        <v>#REF!</v>
      </c>
    </row>
    <row r="22" spans="1:4" ht="17.25" customHeight="1">
      <c r="A22" s="36" t="s">
        <v>43</v>
      </c>
      <c r="B22" s="58" t="s">
        <v>42</v>
      </c>
      <c r="C22" s="55">
        <v>13.5</v>
      </c>
      <c r="D22" s="5"/>
    </row>
    <row r="23" spans="1:4" ht="15.75" customHeight="1">
      <c r="A23" s="36" t="s">
        <v>27</v>
      </c>
      <c r="B23" s="58" t="s">
        <v>26</v>
      </c>
      <c r="C23" s="55">
        <v>306.10000000000002</v>
      </c>
      <c r="D23" s="4" t="e">
        <f>#REF!/#REF!*100</f>
        <v>#REF!</v>
      </c>
    </row>
    <row r="24" spans="1:4" ht="15.75" customHeight="1">
      <c r="A24" s="36" t="s">
        <v>28</v>
      </c>
      <c r="B24" s="58" t="s">
        <v>45</v>
      </c>
      <c r="C24" s="55">
        <v>276.39999999999998</v>
      </c>
      <c r="D24" s="4"/>
    </row>
    <row r="25" spans="1:4" ht="16.5" customHeight="1">
      <c r="A25" s="36" t="s">
        <v>30</v>
      </c>
      <c r="B25" s="58" t="s">
        <v>29</v>
      </c>
      <c r="C25" s="55">
        <v>63.6</v>
      </c>
      <c r="D25" s="4"/>
    </row>
    <row r="26" spans="1:4" ht="15.75" customHeight="1">
      <c r="A26" s="36" t="s">
        <v>51</v>
      </c>
      <c r="B26" s="43" t="s">
        <v>39</v>
      </c>
      <c r="C26" s="55">
        <v>269.7</v>
      </c>
      <c r="D26" s="4" t="e">
        <f>#REF!/#REF!*100</f>
        <v>#REF!</v>
      </c>
    </row>
    <row r="27" spans="1:4" ht="18.75" customHeight="1">
      <c r="A27" s="36" t="s">
        <v>77</v>
      </c>
      <c r="B27" s="44" t="s">
        <v>32</v>
      </c>
      <c r="C27" s="57">
        <v>269.7</v>
      </c>
      <c r="D27" s="5"/>
    </row>
    <row r="28" spans="1:4" ht="20.25">
      <c r="A28" s="36" t="s">
        <v>56</v>
      </c>
      <c r="B28" s="43" t="s">
        <v>44</v>
      </c>
      <c r="C28" s="57">
        <v>11.3</v>
      </c>
      <c r="D28" s="5"/>
    </row>
    <row r="29" spans="1:4" ht="20.25">
      <c r="A29" s="14" t="s">
        <v>34</v>
      </c>
      <c r="B29" s="15" t="s">
        <v>35</v>
      </c>
      <c r="C29" s="55">
        <f>C9-C19</f>
        <v>130.40000000000032</v>
      </c>
      <c r="D29" s="4" t="e">
        <f>#REF!/#REF!*100</f>
        <v>#REF!</v>
      </c>
    </row>
    <row r="30" spans="1:4" ht="1.5" customHeight="1">
      <c r="A30" s="8"/>
      <c r="B30" s="10"/>
      <c r="C30" s="11"/>
    </row>
    <row r="31" spans="1:4" hidden="1">
      <c r="A31" s="65"/>
      <c r="B31" s="65"/>
      <c r="C31" s="65"/>
    </row>
    <row r="32" spans="1:4" hidden="1">
      <c r="A32" s="66"/>
      <c r="B32" s="66"/>
      <c r="C32" s="66"/>
    </row>
    <row r="33" spans="1:3" ht="85.5" customHeight="1">
      <c r="A33" s="67" t="s">
        <v>82</v>
      </c>
      <c r="B33" s="67"/>
      <c r="C33" s="67"/>
    </row>
    <row r="34" spans="1:3" ht="14.25" customHeight="1">
      <c r="A34" s="68"/>
      <c r="B34" s="68"/>
      <c r="C34" s="68"/>
    </row>
    <row r="35" spans="1:3" hidden="1">
      <c r="C35" s="2"/>
    </row>
    <row r="36" spans="1:3" hidden="1">
      <c r="B36" s="2"/>
      <c r="C36" s="2"/>
    </row>
    <row r="38" spans="1:3">
      <c r="A38" s="79" t="s">
        <v>79</v>
      </c>
      <c r="B38" s="80"/>
      <c r="C38" s="64" t="s">
        <v>80</v>
      </c>
    </row>
  </sheetData>
  <mergeCells count="14">
    <mergeCell ref="E4:L4"/>
    <mergeCell ref="A6:A7"/>
    <mergeCell ref="B6:B7"/>
    <mergeCell ref="C6:C7"/>
    <mergeCell ref="D6:D7"/>
    <mergeCell ref="A1:D1"/>
    <mergeCell ref="A2:C2"/>
    <mergeCell ref="A3:C3"/>
    <mergeCell ref="A4:D4"/>
    <mergeCell ref="A38:B38"/>
    <mergeCell ref="A31:C31"/>
    <mergeCell ref="A32:C32"/>
    <mergeCell ref="A33:C33"/>
    <mergeCell ref="A34:C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01.02.15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Гладышево</cp:lastModifiedBy>
  <cp:lastPrinted>2015-08-07T06:08:27Z</cp:lastPrinted>
  <dcterms:created xsi:type="dcterms:W3CDTF">2001-08-02T10:13:45Z</dcterms:created>
  <dcterms:modified xsi:type="dcterms:W3CDTF">2015-08-07T08:41:41Z</dcterms:modified>
</cp:coreProperties>
</file>